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 SÖNMEZ\Desktop\2024 İSTATİSTİK\2024 KONAKLAMA İŞLETMELERİ\"/>
    </mc:Choice>
  </mc:AlternateContent>
  <bookViews>
    <workbookView xWindow="0" yWindow="0" windowWidth="28800" windowHeight="12345"/>
  </bookViews>
  <sheets>
    <sheet name="Tur.İşlt. Blg.Kon.Tes." sheetId="1" r:id="rId1"/>
  </sheets>
  <definedNames>
    <definedName name="_xlnm.Print_Area" localSheetId="0">'Tur.İşlt. Blg.Kon.Tes.'!$A$1:$M$58</definedName>
  </definedNames>
  <calcPr calcId="162913"/>
</workbook>
</file>

<file path=xl/calcChain.xml><?xml version="1.0" encoding="utf-8"?>
<calcChain xmlns="http://schemas.openxmlformats.org/spreadsheetml/2006/main">
  <c r="G29" i="1" l="1"/>
  <c r="F29" i="1"/>
  <c r="E29" i="1"/>
  <c r="F42" i="1" l="1"/>
  <c r="E42" i="1"/>
  <c r="G42" i="1" l="1"/>
  <c r="G55" i="1" l="1"/>
  <c r="B47" i="1"/>
  <c r="J47" i="1"/>
  <c r="E47" i="1"/>
</calcChain>
</file>

<file path=xl/sharedStrings.xml><?xml version="1.0" encoding="utf-8"?>
<sst xmlns="http://schemas.openxmlformats.org/spreadsheetml/2006/main" count="239" uniqueCount="156">
  <si>
    <t>ŞANLIURFA İLİ TURİZM  İŞLETME  BELGELİ TESİSLER</t>
  </si>
  <si>
    <t>İL MERKEZİNDEKİ KONAKLAMA TESİSLERİ</t>
  </si>
  <si>
    <t>TESİSİN ADI</t>
  </si>
  <si>
    <t>SINIFI</t>
  </si>
  <si>
    <t>Çevreye Duyarlı K.T. Belgesi</t>
  </si>
  <si>
    <t>ODA SAYISI</t>
  </si>
  <si>
    <t>YATAK SAYISI</t>
  </si>
  <si>
    <r>
      <t xml:space="preserve">REST. </t>
    </r>
    <r>
      <rPr>
        <b/>
        <sz val="6"/>
        <rFont val="Times New Roman"/>
        <family val="1"/>
        <charset val="162"/>
      </rPr>
      <t>KAPASİTESİ</t>
    </r>
  </si>
  <si>
    <t xml:space="preserve"> ADRESİ</t>
  </si>
  <si>
    <t>TELEFON NO</t>
  </si>
  <si>
    <t>FAX NO</t>
  </si>
  <si>
    <t>EL-RUHA OTEL</t>
  </si>
  <si>
    <t>5*</t>
  </si>
  <si>
    <t>--</t>
  </si>
  <si>
    <t>Balıklıgöl Civarı Yeni Mh. Lekler Cd. No:155 D:1 Eyyübiye/Ş.URFA</t>
  </si>
  <si>
    <t>0414 215 44 11</t>
  </si>
  <si>
    <t>0414 215 99 88</t>
  </si>
  <si>
    <t>ŞANLIURFA DEDEMAN OTEL</t>
  </si>
  <si>
    <t>Var
24.04.2012</t>
  </si>
  <si>
    <t>Atatürk Mah.Meteorloji Cad.No:1 Haliliye/Ş.URFA</t>
  </si>
  <si>
    <t>0414 318 25 00</t>
  </si>
  <si>
    <t>0414 316 25 00</t>
  </si>
  <si>
    <t>HILTON GARDEN INN ŞANLIURFA</t>
  </si>
  <si>
    <t>Var
26.02.2014</t>
  </si>
  <si>
    <t>Karakoyunlu Mah. 11 Nisan Fuar Cad.No:54 D:1 Eyyübiye/Ş.URFA</t>
  </si>
  <si>
    <t>0414 318 50 00</t>
  </si>
  <si>
    <t>0414 215 31 65</t>
  </si>
  <si>
    <t>GRAND URFA OTELİ</t>
  </si>
  <si>
    <t>3*</t>
  </si>
  <si>
    <t>Sultan Fatih Mh. İpekyol Cd. No:48/A-B Haliliye/Ş.URFA</t>
  </si>
  <si>
    <t>0414 313 13 11</t>
  </si>
  <si>
    <t>0414 313 23 32</t>
  </si>
  <si>
    <t>HARRAN OTELİ</t>
  </si>
  <si>
    <t>Atatürk Bulvarı No:69 Haliliye/Ş.URFA</t>
  </si>
  <si>
    <t>0414 313 28 60</t>
  </si>
  <si>
    <t>0414 313 49 18</t>
  </si>
  <si>
    <t>URFA KİLİM OTEL</t>
  </si>
  <si>
    <t>Atatürk Bulvarı Şube Sk. No:6  Haliliye/Ş.URFA</t>
  </si>
  <si>
    <t>0414 313 90 90</t>
  </si>
  <si>
    <t>0414 316 00 63</t>
  </si>
  <si>
    <t>ELÇİ KONAĞI</t>
  </si>
  <si>
    <t>Özel Kon.Tesisi</t>
  </si>
  <si>
    <t>Yeni mah.1306 Sok.No:6 Eyyübiye/Ş.URFA</t>
  </si>
  <si>
    <t>0414 216 00 77</t>
  </si>
  <si>
    <t>ŞEHRAZAT KONAĞI</t>
  </si>
  <si>
    <t xml:space="preserve">Kadıoglu mah.Vali Fuat cad.No:58/1 Eyyübiye/ŞANLIURFA </t>
  </si>
  <si>
    <t>TÜRKMEN KONAĞI</t>
  </si>
  <si>
    <t>Yeni Mh. 1272 Sk. No:26 D1
Eyyübiye/Ş.URFA</t>
  </si>
  <si>
    <t>0414 215 66 00</t>
  </si>
  <si>
    <t>T O P L A M</t>
  </si>
  <si>
    <t xml:space="preserve">MERKEZ TESİS SAYISI </t>
  </si>
  <si>
    <t>İLÇELERDEKİ KONAKLAMA TESİSLERİ</t>
  </si>
  <si>
    <t>BAZİKİ OTEL</t>
  </si>
  <si>
    <t>Yaylak Mah.Mahmut Yıldız Cad. No:68 Bozova/Ş.URFA</t>
  </si>
  <si>
    <t>0414 717 36 36 0543 367 35 43</t>
  </si>
  <si>
    <t>---</t>
  </si>
  <si>
    <t>HASAN ÇELEBİ OTEL</t>
  </si>
  <si>
    <t>Camikebir Mh. Hürriyet Cd. 15 Sk. No:2 Siverek/Ş.URFA</t>
  </si>
  <si>
    <t>0414 553 00 13</t>
  </si>
  <si>
    <t>SİVEREK OTEL</t>
  </si>
  <si>
    <t>Camikebir Mh. İnönü Bul. No:27    Siverek/Ş.URFA</t>
  </si>
  <si>
    <t>0414 552 32 32</t>
  </si>
  <si>
    <t>0414 553 33 35</t>
  </si>
  <si>
    <t>YÜKSELHAN OTEL</t>
  </si>
  <si>
    <t>Özal Mh. Mardin Yolu Üzeri 1.km. Viranşehir/Ş.URFA</t>
  </si>
  <si>
    <t>0414 511 79 24         (3hat)</t>
  </si>
  <si>
    <t>0414 511 79 27</t>
  </si>
  <si>
    <t>YUSUF ÇAVUŞ KONAĞI</t>
  </si>
  <si>
    <t>Pansiyon</t>
  </si>
  <si>
    <t>Şimaliye Mah. Halfeti /ŞANLIURFA</t>
  </si>
  <si>
    <t>0414 751 51 82</t>
  </si>
  <si>
    <t xml:space="preserve">KASR-I CANAN </t>
  </si>
  <si>
    <t>Şimaliye Mh. Göksel Sk. NO: 11 Halfeti/Ş.URFA</t>
  </si>
  <si>
    <t>0414 751 51 42</t>
  </si>
  <si>
    <t>0414 751 51 51</t>
  </si>
  <si>
    <t>İLÇE TESİS SAYISI</t>
  </si>
  <si>
    <r>
      <t xml:space="preserve">ŞANLIURFA GENELİ TURİZM  İŞLETME  BELGELİ </t>
    </r>
    <r>
      <rPr>
        <b/>
        <u/>
        <sz val="10"/>
        <rFont val="Times New Roman"/>
        <family val="1"/>
        <charset val="162"/>
      </rPr>
      <t>KONAKLAMA  TESİSLERİNİN</t>
    </r>
    <r>
      <rPr>
        <b/>
        <sz val="10"/>
        <rFont val="Times New Roman"/>
        <family val="1"/>
        <charset val="162"/>
      </rPr>
      <t xml:space="preserve"> TOPLAM KAPASİTELERİ</t>
    </r>
  </si>
  <si>
    <t>TOPLAM TESİS SAYISI</t>
  </si>
  <si>
    <t>TOPLAM ODA SAYISI</t>
  </si>
  <si>
    <t>TOPLAM YATAK SAYISI</t>
  </si>
  <si>
    <t>ŞANLIURFA İLİNDE BULUNAN DİĞER TURİZM İŞLETME BELGELİ TESİSLERİN LİSTESİ</t>
  </si>
  <si>
    <r>
      <t xml:space="preserve">CEVAHİR </t>
    </r>
    <r>
      <rPr>
        <sz val="8"/>
        <rFont val="Times New Roman"/>
        <family val="1"/>
        <charset val="162"/>
      </rPr>
      <t>KONUKEVİ</t>
    </r>
  </si>
  <si>
    <t>Özel Tesis</t>
  </si>
  <si>
    <t>Kadıoğlu Mah. Vali Fuat Cd. No:5 Eyyübiye/Ş.URFA</t>
  </si>
  <si>
    <t>0414 215 93 77</t>
  </si>
  <si>
    <t>0414 216 11 55</t>
  </si>
  <si>
    <t>PARK MİRKELAM 1 (KUZEY)</t>
  </si>
  <si>
    <t>Mola Noktası</t>
  </si>
  <si>
    <t>Gaziantep-Şanlıurfa Otoyolu 69.Km Birecik/Ş.URFA</t>
  </si>
  <si>
    <t>0414 625 10 52</t>
  </si>
  <si>
    <t>0414 625 10 51</t>
  </si>
  <si>
    <t>PARK MİRKELAM 2 (GÜNEY)</t>
  </si>
  <si>
    <t>PARK BEDESTEN 1</t>
  </si>
  <si>
    <t>Örcünlü Mh. Urfa Antep Otoyol Blv. No:251/1 Karaköprü/Ş.URFA</t>
  </si>
  <si>
    <t>0535 528 28 10</t>
  </si>
  <si>
    <t>PARK BEDESTEN 2</t>
  </si>
  <si>
    <t>Örcünlü Mh. Urfa Antep Otoyol Blv. No:250/1 Karaköprü/Ş.URFA</t>
  </si>
  <si>
    <t>0 535 528 28 10</t>
  </si>
  <si>
    <t>NEVALİ OTEL</t>
  </si>
  <si>
    <t>Banyasuyu mah.RTE Blv.no:2/1 Haliliye</t>
  </si>
  <si>
    <t>0414 318 8000</t>
  </si>
  <si>
    <t xml:space="preserve">0414 318 80 20 </t>
  </si>
  <si>
    <t>0414 215 64 64</t>
  </si>
  <si>
    <t>ALAHAN OTEL</t>
  </si>
  <si>
    <t>444 10 30</t>
  </si>
  <si>
    <t>NAHRİN OTEL &amp; ART</t>
  </si>
  <si>
    <t>BIÇAKÇI MAH. 1251 SOK. NO:5 EYYÜBİYE/ŞANLIURFA</t>
  </si>
  <si>
    <t>HASBAHAN KONAK</t>
  </si>
  <si>
    <t>NKARAHAN OTEL</t>
  </si>
  <si>
    <t>Hasan Çelebi Mah. Cumhuriyet Cad. No:52 Siverek/Şanlıurfa</t>
  </si>
  <si>
    <t>MANDELİON HOTEL&amp;WINE HOUSE</t>
  </si>
  <si>
    <t>BIÇAKÇI MAH. 1269 SOK. NO:1 EYYÜBİYE/ŞANLIURFA</t>
  </si>
  <si>
    <t>05304716235</t>
  </si>
  <si>
    <t xml:space="preserve">NARLI EV </t>
  </si>
  <si>
    <t>Bıçakçı Mah. 1252.Sok. No:12 Eyyübiye/ŞANLIURFA</t>
  </si>
  <si>
    <t>05320500263</t>
  </si>
  <si>
    <t>ASTARTE OTEL</t>
  </si>
  <si>
    <t>Yeni Mah. Vali Fuat Cad. No:105 Eyyübiye/ŞANLIURFA</t>
  </si>
  <si>
    <t>05416496829</t>
  </si>
  <si>
    <t>CEVHER KONAĞI</t>
  </si>
  <si>
    <t>Şimaliye Mah. Göksel Sok. No:5 Halfeti/Şanlıurfa</t>
  </si>
  <si>
    <t>05072374463</t>
  </si>
  <si>
    <t>HAYATLI KONAK</t>
  </si>
  <si>
    <t>Bıçakçı Mah. 1262.Sokak No:6 Eyyübiye / Şanlıurfa</t>
  </si>
  <si>
    <t>BABİL ANTIQUE HOTEL</t>
  </si>
  <si>
    <t>Camikebir Mahallesi 1352.Sok No:38 Eyyübiye/Şanlıurfa</t>
  </si>
  <si>
    <t>05425266393</t>
  </si>
  <si>
    <t>ŞAHANOĞULLARI LA RİVA KONAKLARI</t>
  </si>
  <si>
    <t>Bıçakçı Mah. 1252.Sok. No:10 ve No:6 Eyyübiye/Şanlıurfa</t>
  </si>
  <si>
    <t>04142166363</t>
  </si>
  <si>
    <t>DOUBLETREE BY HİLTON</t>
  </si>
  <si>
    <t>Esentepe Mah. Vatan Cad. No:6/1 Karaköprü/Şanlıurfa</t>
  </si>
  <si>
    <t>04142906666</t>
  </si>
  <si>
    <t>ABRAHAM OTEL</t>
  </si>
  <si>
    <t>1*</t>
  </si>
  <si>
    <t>Yeni Mah. Vali Fuat Cad. No:95 Eyyübiye/Şanlıurfa</t>
  </si>
  <si>
    <t>REJI RENAISSANCE</t>
  </si>
  <si>
    <t>Kurtuluş Mahallesi 1009.Sok. No:15 Eyyübiye / ŞANLIURFA</t>
  </si>
  <si>
    <t>05428196363</t>
  </si>
  <si>
    <t>YOUR HOUSE KONAKLAMA</t>
  </si>
  <si>
    <t>Apart Otel</t>
  </si>
  <si>
    <t>Atakent Mah. 6068 Sok. No:41/32 Karaköprü/Şanlıurfa</t>
  </si>
  <si>
    <t>05397332191</t>
  </si>
  <si>
    <t>Camikebir Mahallesi Rastgeldi Sok. No:5 Eyyübiye/ŞANLIURFA</t>
  </si>
  <si>
    <t>Balıklıgöl Karşısı Eyyübiye/ŞANLIURFA</t>
  </si>
  <si>
    <t>MELEĞİN KONAĞI</t>
  </si>
  <si>
    <t>PANSİYON</t>
  </si>
  <si>
    <t>Şimaliye Mah. Değirmendere Sok. No:3 Halfeti/Şanlıurfa</t>
  </si>
  <si>
    <t>5057070598</t>
  </si>
  <si>
    <t>NAHIL MİSAFİREVİ</t>
  </si>
  <si>
    <t>Kurtuluş Mahallesi 1040.Sok. No:6 Eyyübiye / ŞANLIURFA</t>
  </si>
  <si>
    <t>5546498685</t>
  </si>
  <si>
    <t>DERİN &amp; PARK OTEL</t>
  </si>
  <si>
    <t>Hakim Dede Mah. 956 Sok. No:15 Eyyübiye/Şanlıurfa</t>
  </si>
  <si>
    <t>5438585664</t>
  </si>
  <si>
    <t>Hazırlayan :  Şanlıurfa İl  Kültür ve Turizm Müdürlüğü
Güncelleme Tarihi  :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</si>
</sst>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162"/>
    </font>
    <font>
      <b/>
      <sz val="16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7"/>
      <name val="Times New Roman"/>
      <family val="1"/>
    </font>
    <font>
      <b/>
      <sz val="6"/>
      <name val="Times New Roman"/>
      <family val="1"/>
    </font>
    <font>
      <b/>
      <sz val="6"/>
      <name val="Times New Roman"/>
      <family val="1"/>
      <charset val="162"/>
    </font>
    <font>
      <sz val="8"/>
      <name val="Times New Roman"/>
      <family val="1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sz val="7"/>
      <name val="Times New Roman"/>
      <family val="1"/>
    </font>
    <font>
      <i/>
      <sz val="9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162"/>
    </font>
    <font>
      <b/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162"/>
    </font>
    <font>
      <b/>
      <sz val="8"/>
      <name val="Times New Roman"/>
      <family val="1"/>
    </font>
    <font>
      <sz val="7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</font>
    <font>
      <i/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sz val="8"/>
      <color rgb="FF1C1C1C"/>
      <name val="Times New Roman"/>
      <family val="1"/>
      <charset val="162"/>
    </font>
    <font>
      <sz val="12"/>
      <color theme="3" tint="0.39997558519241921"/>
      <name val="Times New Roman"/>
      <family val="1"/>
      <charset val="162"/>
    </font>
    <font>
      <b/>
      <sz val="9"/>
      <name val="Times New Roman"/>
      <family val="1"/>
      <charset val="162"/>
    </font>
    <font>
      <i/>
      <sz val="8"/>
      <name val="Times New Roman"/>
      <family val="1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0" borderId="0"/>
    <xf numFmtId="3" fontId="33" fillId="0" borderId="0"/>
  </cellStyleXfs>
  <cellXfs count="155">
    <xf numFmtId="3" fontId="0" fillId="0" borderId="0" xfId="0"/>
    <xf numFmtId="3" fontId="3" fillId="0" borderId="0" xfId="0" applyFont="1" applyAlignment="1">
      <alignment horizontal="center"/>
    </xf>
    <xf numFmtId="3" fontId="5" fillId="0" borderId="5" xfId="0" applyFont="1" applyBorder="1" applyAlignment="1">
      <alignment horizontal="center" vertical="distributed"/>
    </xf>
    <xf numFmtId="3" fontId="5" fillId="0" borderId="2" xfId="0" applyFont="1" applyBorder="1" applyAlignment="1">
      <alignment horizontal="center" vertical="distributed"/>
    </xf>
    <xf numFmtId="3" fontId="8" fillId="0" borderId="0" xfId="0" applyFont="1" applyBorder="1"/>
    <xf numFmtId="3" fontId="9" fillId="0" borderId="0" xfId="0" applyFont="1"/>
    <xf numFmtId="3" fontId="9" fillId="0" borderId="10" xfId="0" applyFont="1" applyBorder="1" applyAlignment="1">
      <alignment horizontal="center" vertical="center" wrapText="1"/>
    </xf>
    <xf numFmtId="3" fontId="9" fillId="0" borderId="0" xfId="0" applyFont="1" applyBorder="1"/>
    <xf numFmtId="3" fontId="12" fillId="0" borderId="0" xfId="0" applyFont="1" applyBorder="1"/>
    <xf numFmtId="3" fontId="17" fillId="0" borderId="0" xfId="0" applyFont="1" applyBorder="1" applyAlignment="1">
      <alignment horizontal="center" vertical="distributed"/>
    </xf>
    <xf numFmtId="3" fontId="18" fillId="0" borderId="0" xfId="0" applyFont="1" applyBorder="1" applyAlignment="1">
      <alignment horizontal="center"/>
    </xf>
    <xf numFmtId="3" fontId="19" fillId="0" borderId="0" xfId="0" applyFont="1" applyBorder="1"/>
    <xf numFmtId="3" fontId="19" fillId="0" borderId="0" xfId="0" applyFont="1"/>
    <xf numFmtId="3" fontId="20" fillId="0" borderId="0" xfId="0" applyFont="1" applyBorder="1"/>
    <xf numFmtId="3" fontId="20" fillId="0" borderId="0" xfId="0" applyFont="1"/>
    <xf numFmtId="3" fontId="5" fillId="0" borderId="4" xfId="0" applyFont="1" applyBorder="1" applyAlignment="1">
      <alignment horizontal="center" vertical="distributed"/>
    </xf>
    <xf numFmtId="3" fontId="5" fillId="0" borderId="18" xfId="0" applyFont="1" applyBorder="1" applyAlignment="1">
      <alignment horizontal="center" vertical="center"/>
    </xf>
    <xf numFmtId="3" fontId="6" fillId="0" borderId="18" xfId="0" applyFont="1" applyBorder="1" applyAlignment="1">
      <alignment horizontal="center" vertical="center" wrapText="1"/>
    </xf>
    <xf numFmtId="3" fontId="5" fillId="0" borderId="18" xfId="0" applyFont="1" applyBorder="1" applyAlignment="1">
      <alignment horizontal="distributed" vertical="center"/>
    </xf>
    <xf numFmtId="3" fontId="5" fillId="0" borderId="18" xfId="0" applyFont="1" applyBorder="1" applyAlignment="1">
      <alignment horizontal="center" vertical="center" wrapText="1"/>
    </xf>
    <xf numFmtId="3" fontId="5" fillId="0" borderId="17" xfId="0" applyFont="1" applyBorder="1" applyAlignment="1">
      <alignment horizontal="center" vertical="center" wrapText="1"/>
    </xf>
    <xf numFmtId="3" fontId="23" fillId="0" borderId="0" xfId="0" applyFont="1" applyBorder="1" applyAlignment="1">
      <alignment horizontal="center"/>
    </xf>
    <xf numFmtId="3" fontId="24" fillId="0" borderId="0" xfId="0" applyFont="1" applyBorder="1"/>
    <xf numFmtId="3" fontId="4" fillId="0" borderId="0" xfId="0" applyFont="1" applyBorder="1" applyAlignment="1">
      <alignment horizontal="center"/>
    </xf>
    <xf numFmtId="3" fontId="25" fillId="0" borderId="0" xfId="0" applyFont="1" applyBorder="1" applyAlignment="1">
      <alignment horizontal="center"/>
    </xf>
    <xf numFmtId="3" fontId="24" fillId="0" borderId="0" xfId="0" applyFont="1"/>
    <xf numFmtId="3" fontId="9" fillId="0" borderId="0" xfId="0" applyFont="1" applyBorder="1" applyAlignment="1">
      <alignment horizontal="left" vertical="center" wrapText="1"/>
    </xf>
    <xf numFmtId="3" fontId="19" fillId="0" borderId="0" xfId="0" applyFont="1" applyBorder="1" applyAlignment="1">
      <alignment horizontal="left" vertical="center" wrapText="1"/>
    </xf>
    <xf numFmtId="3" fontId="27" fillId="0" borderId="0" xfId="0" applyFont="1" applyBorder="1" applyAlignment="1">
      <alignment horizontal="center"/>
    </xf>
    <xf numFmtId="3" fontId="28" fillId="0" borderId="0" xfId="0" applyFont="1" applyFill="1" applyBorder="1" applyAlignment="1">
      <alignment horizontal="center"/>
    </xf>
    <xf numFmtId="3" fontId="27" fillId="0" borderId="20" xfId="0" applyFont="1" applyBorder="1" applyAlignment="1">
      <alignment horizontal="center"/>
    </xf>
    <xf numFmtId="3" fontId="28" fillId="0" borderId="20" xfId="0" applyFont="1" applyFill="1" applyBorder="1" applyAlignment="1">
      <alignment horizontal="center"/>
    </xf>
    <xf numFmtId="3" fontId="9" fillId="0" borderId="9" xfId="0" applyFont="1" applyBorder="1" applyAlignment="1">
      <alignment horizontal="left" vertical="distributed"/>
    </xf>
    <xf numFmtId="3" fontId="9" fillId="0" borderId="10" xfId="0" applyFont="1" applyBorder="1" applyAlignment="1">
      <alignment horizontal="center" vertical="distributed"/>
    </xf>
    <xf numFmtId="3" fontId="9" fillId="0" borderId="10" xfId="0" quotePrefix="1" applyFont="1" applyBorder="1" applyAlignment="1">
      <alignment horizontal="center" vertical="distributed"/>
    </xf>
    <xf numFmtId="3" fontId="9" fillId="0" borderId="10" xfId="0" quotePrefix="1" applyFont="1" applyBorder="1" applyAlignment="1">
      <alignment horizontal="distributed" vertical="distributed"/>
    </xf>
    <xf numFmtId="3" fontId="29" fillId="0" borderId="10" xfId="0" applyFont="1" applyBorder="1" applyAlignment="1">
      <alignment horizontal="center" vertical="center"/>
    </xf>
    <xf numFmtId="3" fontId="29" fillId="0" borderId="12" xfId="0" applyFont="1" applyBorder="1" applyAlignment="1">
      <alignment horizontal="center" vertical="center"/>
    </xf>
    <xf numFmtId="3" fontId="9" fillId="0" borderId="6" xfId="0" applyFont="1" applyBorder="1" applyAlignment="1">
      <alignment horizontal="left" vertical="distributed"/>
    </xf>
    <xf numFmtId="49" fontId="9" fillId="0" borderId="8" xfId="0" applyNumberFormat="1" applyFont="1" applyBorder="1" applyAlignment="1">
      <alignment horizontal="center" vertical="center" wrapText="1"/>
    </xf>
    <xf numFmtId="3" fontId="9" fillId="0" borderId="8" xfId="0" quotePrefix="1" applyFont="1" applyBorder="1" applyAlignment="1">
      <alignment horizontal="center" vertical="distributed"/>
    </xf>
    <xf numFmtId="3" fontId="9" fillId="0" borderId="8" xfId="0" quotePrefix="1" applyFont="1" applyBorder="1" applyAlignment="1">
      <alignment horizontal="distributed" vertical="distributed"/>
    </xf>
    <xf numFmtId="3" fontId="9" fillId="0" borderId="8" xfId="0" applyFont="1" applyBorder="1" applyAlignment="1">
      <alignment horizontal="center" vertical="distributed"/>
    </xf>
    <xf numFmtId="3" fontId="10" fillId="0" borderId="8" xfId="0" applyFont="1" applyBorder="1" applyAlignment="1">
      <alignment horizontal="center" vertical="center"/>
    </xf>
    <xf numFmtId="3" fontId="10" fillId="0" borderId="7" xfId="0" applyFont="1" applyBorder="1" applyAlignment="1">
      <alignment horizontal="center" vertical="center"/>
    </xf>
    <xf numFmtId="3" fontId="30" fillId="0" borderId="0" xfId="0" applyFont="1" applyFill="1" applyBorder="1" applyAlignment="1"/>
    <xf numFmtId="3" fontId="10" fillId="0" borderId="7" xfId="0" quotePrefix="1" applyFont="1" applyBorder="1" applyAlignment="1">
      <alignment horizontal="center" vertical="center"/>
    </xf>
    <xf numFmtId="3" fontId="9" fillId="0" borderId="21" xfId="0" applyFont="1" applyBorder="1" applyAlignment="1">
      <alignment horizontal="left" vertical="distributed"/>
    </xf>
    <xf numFmtId="49" fontId="9" fillId="0" borderId="22" xfId="0" applyNumberFormat="1" applyFont="1" applyBorder="1" applyAlignment="1">
      <alignment horizontal="center" vertical="center" wrapText="1"/>
    </xf>
    <xf numFmtId="3" fontId="9" fillId="0" borderId="22" xfId="0" quotePrefix="1" applyFont="1" applyBorder="1" applyAlignment="1">
      <alignment horizontal="center" vertical="distributed"/>
    </xf>
    <xf numFmtId="3" fontId="9" fillId="0" borderId="22" xfId="0" quotePrefix="1" applyFont="1" applyBorder="1" applyAlignment="1">
      <alignment horizontal="distributed" vertical="distributed"/>
    </xf>
    <xf numFmtId="3" fontId="9" fillId="0" borderId="22" xfId="0" applyFont="1" applyBorder="1" applyAlignment="1">
      <alignment horizontal="center" vertical="distributed"/>
    </xf>
    <xf numFmtId="3" fontId="8" fillId="0" borderId="0" xfId="0" applyFont="1" applyAlignment="1">
      <alignment horizontal="center"/>
    </xf>
    <xf numFmtId="3" fontId="19" fillId="0" borderId="0" xfId="0" applyFont="1" applyAlignment="1">
      <alignment horizontal="center"/>
    </xf>
    <xf numFmtId="3" fontId="24" fillId="0" borderId="0" xfId="0" applyFont="1" applyAlignment="1">
      <alignment horizontal="center"/>
    </xf>
    <xf numFmtId="3" fontId="13" fillId="0" borderId="19" xfId="0" applyFont="1" applyBorder="1" applyAlignment="1">
      <alignment horizontal="center" vertical="center" wrapText="1"/>
    </xf>
    <xf numFmtId="3" fontId="14" fillId="0" borderId="19" xfId="0" quotePrefix="1" applyFont="1" applyBorder="1" applyAlignment="1">
      <alignment horizontal="center" vertical="center" wrapText="1"/>
    </xf>
    <xf numFmtId="3" fontId="15" fillId="0" borderId="19" xfId="0" applyFont="1" applyBorder="1" applyAlignment="1">
      <alignment horizontal="center" vertical="center" wrapText="1"/>
    </xf>
    <xf numFmtId="3" fontId="16" fillId="0" borderId="11" xfId="0" applyFont="1" applyBorder="1" applyAlignment="1">
      <alignment horizontal="center" vertical="distributed"/>
    </xf>
    <xf numFmtId="3" fontId="8" fillId="0" borderId="19" xfId="0" applyFont="1" applyBorder="1"/>
    <xf numFmtId="3" fontId="5" fillId="0" borderId="19" xfId="0" applyFont="1" applyBorder="1" applyAlignment="1">
      <alignment horizontal="center" vertical="distributed"/>
    </xf>
    <xf numFmtId="3" fontId="5" fillId="0" borderId="19" xfId="0" applyFont="1" applyBorder="1" applyAlignment="1">
      <alignment horizontal="center" vertical="center"/>
    </xf>
    <xf numFmtId="3" fontId="6" fillId="0" borderId="19" xfId="0" applyFont="1" applyBorder="1" applyAlignment="1">
      <alignment horizontal="center" vertical="center" wrapText="1"/>
    </xf>
    <xf numFmtId="3" fontId="5" fillId="0" borderId="19" xfId="0" applyFont="1" applyBorder="1" applyAlignment="1">
      <alignment horizontal="distributed" vertical="center"/>
    </xf>
    <xf numFmtId="3" fontId="5" fillId="0" borderId="19" xfId="0" applyFont="1" applyBorder="1" applyAlignment="1">
      <alignment horizontal="center" vertical="center" wrapText="1"/>
    </xf>
    <xf numFmtId="3" fontId="9" fillId="0" borderId="19" xfId="0" applyFont="1" applyBorder="1"/>
    <xf numFmtId="3" fontId="9" fillId="0" borderId="19" xfId="0" applyFont="1" applyBorder="1" applyAlignment="1">
      <alignment horizontal="left" vertical="center" wrapText="1"/>
    </xf>
    <xf numFmtId="3" fontId="9" fillId="0" borderId="19" xfId="0" applyFont="1" applyBorder="1" applyAlignment="1">
      <alignment horizontal="center" vertical="center" wrapText="1"/>
    </xf>
    <xf numFmtId="3" fontId="8" fillId="0" borderId="19" xfId="0" quotePrefix="1" applyFont="1" applyBorder="1" applyAlignment="1">
      <alignment horizontal="center" vertical="center" wrapText="1"/>
    </xf>
    <xf numFmtId="3" fontId="10" fillId="0" borderId="19" xfId="0" applyFont="1" applyBorder="1" applyAlignment="1">
      <alignment horizontal="center" vertical="center" wrapText="1"/>
    </xf>
    <xf numFmtId="3" fontId="11" fillId="0" borderId="19" xfId="0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5" fillId="0" borderId="19" xfId="0" applyNumberFormat="1" applyFont="1" applyBorder="1" applyAlignment="1">
      <alignment horizontal="center" vertical="center" wrapText="1"/>
    </xf>
    <xf numFmtId="3" fontId="13" fillId="0" borderId="23" xfId="0" applyFont="1" applyBorder="1" applyAlignment="1">
      <alignment horizontal="center" vertical="center" wrapText="1"/>
    </xf>
    <xf numFmtId="3" fontId="16" fillId="0" borderId="13" xfId="0" applyFont="1" applyBorder="1" applyAlignment="1">
      <alignment horizontal="center" vertical="distributed"/>
    </xf>
    <xf numFmtId="3" fontId="19" fillId="0" borderId="19" xfId="0" applyFont="1" applyBorder="1"/>
    <xf numFmtId="3" fontId="20" fillId="0" borderId="19" xfId="0" applyFont="1" applyBorder="1"/>
    <xf numFmtId="3" fontId="9" fillId="0" borderId="19" xfId="0" quotePrefix="1" applyFont="1" applyBorder="1" applyAlignment="1">
      <alignment horizontal="center" vertical="center" wrapText="1"/>
    </xf>
    <xf numFmtId="3" fontId="10" fillId="0" borderId="19" xfId="0" applyFont="1" applyBorder="1" applyAlignment="1">
      <alignment horizontal="distributed" vertical="center" wrapText="1"/>
    </xf>
    <xf numFmtId="3" fontId="21" fillId="0" borderId="19" xfId="0" quotePrefix="1" applyFont="1" applyBorder="1" applyAlignment="1">
      <alignment horizontal="center" vertical="center" wrapText="1"/>
    </xf>
    <xf numFmtId="3" fontId="9" fillId="0" borderId="19" xfId="0" applyFont="1" applyBorder="1" applyAlignment="1">
      <alignment horizontal="distributed" vertical="center" wrapText="1"/>
    </xf>
    <xf numFmtId="3" fontId="8" fillId="0" borderId="19" xfId="0" applyFont="1" applyBorder="1" applyAlignment="1">
      <alignment horizontal="center" vertical="center" wrapText="1"/>
    </xf>
    <xf numFmtId="3" fontId="9" fillId="0" borderId="19" xfId="0" applyFont="1" applyBorder="1" applyAlignment="1">
      <alignment horizontal="left" vertical="distributed"/>
    </xf>
    <xf numFmtId="3" fontId="22" fillId="0" borderId="19" xfId="0" applyFont="1" applyBorder="1" applyAlignment="1">
      <alignment horizontal="distributed" vertical="center"/>
    </xf>
    <xf numFmtId="3" fontId="22" fillId="0" borderId="19" xfId="0" applyFont="1" applyBorder="1" applyAlignment="1">
      <alignment horizontal="center" vertical="center" wrapText="1"/>
    </xf>
    <xf numFmtId="3" fontId="10" fillId="0" borderId="19" xfId="0" applyFont="1" applyBorder="1" applyAlignment="1">
      <alignment horizontal="center" vertical="distributed"/>
    </xf>
    <xf numFmtId="3" fontId="22" fillId="0" borderId="19" xfId="0" applyFont="1" applyBorder="1" applyAlignment="1">
      <alignment horizontal="center" vertical="distributed"/>
    </xf>
    <xf numFmtId="3" fontId="16" fillId="0" borderId="19" xfId="0" applyFont="1" applyBorder="1" applyAlignment="1">
      <alignment horizontal="center" vertical="center"/>
    </xf>
    <xf numFmtId="3" fontId="16" fillId="0" borderId="19" xfId="0" applyFont="1" applyBorder="1" applyAlignment="1">
      <alignment horizontal="center"/>
    </xf>
    <xf numFmtId="3" fontId="31" fillId="0" borderId="26" xfId="0" applyFont="1" applyBorder="1" applyAlignment="1">
      <alignment horizontal="center"/>
    </xf>
    <xf numFmtId="3" fontId="10" fillId="0" borderId="27" xfId="0" applyFont="1" applyBorder="1" applyAlignment="1">
      <alignment horizontal="center" vertical="center"/>
    </xf>
    <xf numFmtId="3" fontId="10" fillId="0" borderId="28" xfId="0" quotePrefix="1" applyFont="1" applyBorder="1" applyAlignment="1">
      <alignment horizontal="center" vertical="center"/>
    </xf>
    <xf numFmtId="3" fontId="13" fillId="0" borderId="19" xfId="0" applyFont="1" applyBorder="1" applyAlignment="1">
      <alignment horizontal="center" vertical="center" wrapText="1"/>
    </xf>
    <xf numFmtId="3" fontId="9" fillId="0" borderId="19" xfId="0" applyFont="1" applyFill="1" applyBorder="1" applyAlignment="1">
      <alignment horizontal="left" vertical="center" wrapText="1"/>
    </xf>
    <xf numFmtId="3" fontId="13" fillId="0" borderId="19" xfId="0" applyFont="1" applyFill="1" applyBorder="1" applyAlignment="1">
      <alignment horizontal="left" vertical="center" wrapText="1"/>
    </xf>
    <xf numFmtId="3" fontId="15" fillId="0" borderId="19" xfId="0" applyFont="1" applyFill="1" applyBorder="1" applyAlignment="1">
      <alignment horizontal="left" vertical="center" wrapText="1"/>
    </xf>
    <xf numFmtId="3" fontId="9" fillId="0" borderId="19" xfId="0" applyFont="1" applyFill="1" applyBorder="1" applyAlignment="1">
      <alignment horizontal="left" vertical="center"/>
    </xf>
    <xf numFmtId="3" fontId="13" fillId="0" borderId="19" xfId="0" applyFont="1" applyBorder="1" applyAlignment="1">
      <alignment horizontal="center" vertical="center" wrapText="1"/>
    </xf>
    <xf numFmtId="3" fontId="16" fillId="0" borderId="30" xfId="0" applyFont="1" applyBorder="1" applyAlignment="1">
      <alignment horizontal="center" vertical="distributed"/>
    </xf>
    <xf numFmtId="49" fontId="15" fillId="0" borderId="19" xfId="0" applyNumberFormat="1" applyFont="1" applyBorder="1" applyAlignment="1">
      <alignment horizontal="center" vertical="center" wrapText="1"/>
    </xf>
    <xf numFmtId="3" fontId="9" fillId="0" borderId="19" xfId="0" applyFont="1" applyBorder="1" applyAlignment="1">
      <alignment horizontal="center" vertical="center" wrapText="1"/>
    </xf>
    <xf numFmtId="49" fontId="9" fillId="0" borderId="19" xfId="0" quotePrefix="1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distributed"/>
    </xf>
    <xf numFmtId="3" fontId="13" fillId="0" borderId="19" xfId="0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9" fillId="0" borderId="20" xfId="0" applyFont="1" applyFill="1" applyBorder="1" applyAlignment="1">
      <alignment horizontal="left" vertical="center"/>
    </xf>
    <xf numFmtId="3" fontId="13" fillId="0" borderId="20" xfId="0" applyFont="1" applyBorder="1" applyAlignment="1">
      <alignment horizontal="center" vertical="center" wrapText="1"/>
    </xf>
    <xf numFmtId="3" fontId="14" fillId="0" borderId="29" xfId="0" quotePrefix="1" applyFont="1" applyBorder="1" applyAlignment="1">
      <alignment horizontal="center" vertical="center" wrapText="1"/>
    </xf>
    <xf numFmtId="3" fontId="13" fillId="0" borderId="30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3" fillId="0" borderId="24" xfId="0" applyFont="1" applyBorder="1" applyAlignment="1">
      <alignment horizontal="center" vertical="center" wrapText="1"/>
    </xf>
    <xf numFmtId="3" fontId="13" fillId="0" borderId="25" xfId="0" applyFont="1" applyBorder="1" applyAlignment="1">
      <alignment horizontal="center" vertical="center" wrapText="1"/>
    </xf>
    <xf numFmtId="3" fontId="13" fillId="0" borderId="23" xfId="0" applyFont="1" applyBorder="1" applyAlignment="1">
      <alignment horizontal="center" vertical="center" wrapText="1"/>
    </xf>
    <xf numFmtId="3" fontId="13" fillId="0" borderId="19" xfId="0" applyFont="1" applyBorder="1" applyAlignment="1">
      <alignment horizontal="center" vertical="center" wrapText="1"/>
    </xf>
    <xf numFmtId="3" fontId="1" fillId="0" borderId="0" xfId="0" applyFont="1" applyBorder="1" applyAlignment="1">
      <alignment horizontal="center" wrapText="1"/>
    </xf>
    <xf numFmtId="3" fontId="2" fillId="0" borderId="0" xfId="0" applyFont="1" applyBorder="1" applyAlignment="1">
      <alignment horizontal="center" wrapText="1"/>
    </xf>
    <xf numFmtId="3" fontId="4" fillId="0" borderId="0" xfId="0" applyFont="1" applyBorder="1" applyAlignment="1">
      <alignment horizontal="left" wrapText="1"/>
    </xf>
    <xf numFmtId="3" fontId="5" fillId="0" borderId="19" xfId="0" applyFont="1" applyBorder="1" applyAlignment="1">
      <alignment horizontal="center" vertical="distributed"/>
    </xf>
    <xf numFmtId="3" fontId="9" fillId="0" borderId="19" xfId="0" applyFont="1" applyBorder="1" applyAlignment="1">
      <alignment horizontal="center" vertical="center" wrapText="1"/>
    </xf>
    <xf numFmtId="3" fontId="4" fillId="0" borderId="19" xfId="0" applyFont="1" applyBorder="1" applyAlignment="1">
      <alignment horizontal="left" wrapText="1"/>
    </xf>
    <xf numFmtId="3" fontId="16" fillId="0" borderId="16" xfId="0" applyFont="1" applyBorder="1" applyAlignment="1">
      <alignment horizontal="center" vertical="distributed"/>
    </xf>
    <xf numFmtId="3" fontId="16" fillId="0" borderId="20" xfId="0" applyFont="1" applyBorder="1" applyAlignment="1">
      <alignment horizontal="center" vertical="distributed"/>
    </xf>
    <xf numFmtId="3" fontId="16" fillId="0" borderId="29" xfId="0" applyFont="1" applyBorder="1" applyAlignment="1">
      <alignment horizontal="center" vertical="distributed"/>
    </xf>
    <xf numFmtId="3" fontId="16" fillId="0" borderId="24" xfId="0" applyFont="1" applyBorder="1" applyAlignment="1">
      <alignment horizontal="center" vertical="distributed"/>
    </xf>
    <xf numFmtId="3" fontId="16" fillId="0" borderId="25" xfId="0" applyFont="1" applyBorder="1" applyAlignment="1">
      <alignment horizontal="center" vertical="distributed"/>
    </xf>
    <xf numFmtId="3" fontId="16" fillId="0" borderId="23" xfId="0" applyFont="1" applyBorder="1" applyAlignment="1">
      <alignment horizontal="center" vertical="distributed"/>
    </xf>
    <xf numFmtId="3" fontId="9" fillId="0" borderId="27" xfId="0" applyFont="1" applyBorder="1" applyAlignment="1">
      <alignment horizontal="center" vertical="distributed"/>
    </xf>
    <xf numFmtId="3" fontId="31" fillId="0" borderId="16" xfId="0" applyFont="1" applyBorder="1" applyAlignment="1">
      <alignment horizontal="left"/>
    </xf>
    <xf numFmtId="3" fontId="31" fillId="0" borderId="20" xfId="0" applyFont="1" applyBorder="1" applyAlignment="1">
      <alignment horizontal="left"/>
    </xf>
    <xf numFmtId="3" fontId="32" fillId="0" borderId="19" xfId="0" applyFont="1" applyBorder="1" applyAlignment="1">
      <alignment horizontal="center" wrapText="1"/>
    </xf>
    <xf numFmtId="3" fontId="9" fillId="0" borderId="10" xfId="0" applyFont="1" applyBorder="1" applyAlignment="1">
      <alignment horizontal="center" vertical="distributed"/>
    </xf>
    <xf numFmtId="3" fontId="9" fillId="0" borderId="8" xfId="0" applyFont="1" applyBorder="1" applyAlignment="1">
      <alignment horizontal="center" vertical="distributed"/>
    </xf>
    <xf numFmtId="3" fontId="23" fillId="0" borderId="14" xfId="0" applyFont="1" applyBorder="1" applyAlignment="1">
      <alignment horizontal="center" vertical="center" wrapText="1"/>
    </xf>
    <xf numFmtId="3" fontId="23" fillId="0" borderId="1" xfId="0" applyFont="1" applyBorder="1" applyAlignment="1">
      <alignment horizontal="center" vertical="center" wrapText="1"/>
    </xf>
    <xf numFmtId="3" fontId="23" fillId="0" borderId="15" xfId="0" applyFont="1" applyBorder="1" applyAlignment="1">
      <alignment horizontal="center" vertical="center" wrapText="1"/>
    </xf>
    <xf numFmtId="3" fontId="23" fillId="2" borderId="19" xfId="0" applyFont="1" applyFill="1" applyBorder="1" applyAlignment="1">
      <alignment horizontal="center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14" fontId="9" fillId="0" borderId="25" xfId="0" applyNumberFormat="1" applyFont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3" fontId="16" fillId="0" borderId="19" xfId="0" applyFont="1" applyBorder="1" applyAlignment="1">
      <alignment horizontal="center" vertical="center"/>
    </xf>
    <xf numFmtId="3" fontId="4" fillId="0" borderId="20" xfId="0" applyFont="1" applyBorder="1" applyAlignment="1">
      <alignment horizontal="center"/>
    </xf>
    <xf numFmtId="3" fontId="5" fillId="0" borderId="2" xfId="0" applyFont="1" applyBorder="1" applyAlignment="1">
      <alignment horizontal="center" vertical="distributed"/>
    </xf>
    <xf numFmtId="3" fontId="5" fillId="0" borderId="3" xfId="0" applyFont="1" applyBorder="1" applyAlignment="1">
      <alignment horizontal="center" vertical="distributed"/>
    </xf>
    <xf numFmtId="3" fontId="5" fillId="0" borderId="4" xfId="0" applyFont="1" applyBorder="1" applyAlignment="1">
      <alignment horizontal="center" vertical="distributed"/>
    </xf>
    <xf numFmtId="3" fontId="16" fillId="0" borderId="1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43" zoomScaleNormal="100" workbookViewId="0">
      <selection activeCell="L63" sqref="L63"/>
    </sheetView>
  </sheetViews>
  <sheetFormatPr defaultColWidth="9.140625" defaultRowHeight="23.65" customHeight="1" x14ac:dyDescent="0.25"/>
  <cols>
    <col min="1" max="1" width="9.140625" style="25"/>
    <col min="2" max="2" width="29.7109375" style="25" bestFit="1" customWidth="1"/>
    <col min="3" max="3" width="8.7109375" style="52" customWidth="1"/>
    <col min="4" max="4" width="6.85546875" style="52" customWidth="1"/>
    <col min="5" max="5" width="7" style="53" bestFit="1" customWidth="1"/>
    <col min="6" max="6" width="6" style="53" customWidth="1"/>
    <col min="7" max="7" width="7.42578125" style="53" customWidth="1"/>
    <col min="8" max="8" width="6.7109375" style="53" customWidth="1"/>
    <col min="9" max="9" width="7.5703125" style="53" customWidth="1"/>
    <col min="10" max="10" width="10.28515625" style="53" customWidth="1"/>
    <col min="11" max="11" width="12.140625" style="25" bestFit="1" customWidth="1"/>
    <col min="12" max="12" width="11.7109375" style="54" bestFit="1" customWidth="1"/>
    <col min="13" max="16384" width="9.140625" style="25"/>
  </cols>
  <sheetData>
    <row r="1" spans="1:14" s="1" customFormat="1" ht="29.45" customHeight="1" x14ac:dyDescent="0.3">
      <c r="B1" s="123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4" s="1" customFormat="1" ht="23.45" customHeight="1" x14ac:dyDescent="0.3">
      <c r="B2" s="125" t="s">
        <v>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s="4" customFormat="1" ht="23.45" customHeight="1" x14ac:dyDescent="0.2">
      <c r="A3" s="59"/>
      <c r="B3" s="60" t="s">
        <v>2</v>
      </c>
      <c r="C3" s="61" t="s">
        <v>3</v>
      </c>
      <c r="D3" s="62" t="s">
        <v>4</v>
      </c>
      <c r="E3" s="63" t="s">
        <v>5</v>
      </c>
      <c r="F3" s="64" t="s">
        <v>6</v>
      </c>
      <c r="G3" s="64" t="s">
        <v>7</v>
      </c>
      <c r="H3" s="126" t="s">
        <v>8</v>
      </c>
      <c r="I3" s="126"/>
      <c r="J3" s="126"/>
      <c r="K3" s="60" t="s">
        <v>9</v>
      </c>
      <c r="L3" s="60" t="s">
        <v>10</v>
      </c>
    </row>
    <row r="4" spans="1:14" s="7" customFormat="1" ht="23.45" customHeight="1" x14ac:dyDescent="0.2">
      <c r="A4" s="65">
        <v>1</v>
      </c>
      <c r="B4" s="93" t="s">
        <v>98</v>
      </c>
      <c r="C4" s="67" t="s">
        <v>12</v>
      </c>
      <c r="D4" s="68"/>
      <c r="E4" s="67">
        <v>209</v>
      </c>
      <c r="F4" s="67">
        <v>418</v>
      </c>
      <c r="G4" s="67">
        <v>220</v>
      </c>
      <c r="H4" s="127" t="s">
        <v>99</v>
      </c>
      <c r="I4" s="127"/>
      <c r="J4" s="127"/>
      <c r="K4" s="69" t="s">
        <v>100</v>
      </c>
      <c r="L4" s="69" t="s">
        <v>101</v>
      </c>
      <c r="N4" s="8"/>
    </row>
    <row r="5" spans="1:14" s="5" customFormat="1" ht="23.45" customHeight="1" x14ac:dyDescent="0.2">
      <c r="A5" s="65">
        <v>2</v>
      </c>
      <c r="B5" s="93" t="s">
        <v>11</v>
      </c>
      <c r="C5" s="67" t="s">
        <v>12</v>
      </c>
      <c r="D5" s="68" t="s">
        <v>13</v>
      </c>
      <c r="E5" s="67">
        <v>87</v>
      </c>
      <c r="F5" s="67">
        <v>174</v>
      </c>
      <c r="G5" s="67">
        <v>120</v>
      </c>
      <c r="H5" s="127" t="s">
        <v>14</v>
      </c>
      <c r="I5" s="127"/>
      <c r="J5" s="127"/>
      <c r="K5" s="69" t="s">
        <v>15</v>
      </c>
      <c r="L5" s="69" t="s">
        <v>16</v>
      </c>
    </row>
    <row r="6" spans="1:14" s="5" customFormat="1" ht="23.45" customHeight="1" x14ac:dyDescent="0.2">
      <c r="A6" s="65">
        <v>3</v>
      </c>
      <c r="B6" s="96" t="s">
        <v>130</v>
      </c>
      <c r="C6" s="116" t="s">
        <v>12</v>
      </c>
      <c r="D6" s="56"/>
      <c r="E6" s="116">
        <v>190</v>
      </c>
      <c r="F6" s="116">
        <v>380</v>
      </c>
      <c r="G6" s="116">
        <v>345</v>
      </c>
      <c r="H6" s="122" t="s">
        <v>131</v>
      </c>
      <c r="I6" s="122"/>
      <c r="J6" s="122"/>
      <c r="K6" s="99" t="s">
        <v>132</v>
      </c>
      <c r="L6" s="69"/>
    </row>
    <row r="7" spans="1:14" s="5" customFormat="1" ht="23.45" customHeight="1" x14ac:dyDescent="0.2">
      <c r="A7" s="65">
        <v>4</v>
      </c>
      <c r="B7" s="93" t="s">
        <v>17</v>
      </c>
      <c r="C7" s="67" t="s">
        <v>12</v>
      </c>
      <c r="D7" s="70" t="s">
        <v>18</v>
      </c>
      <c r="E7" s="67">
        <v>133</v>
      </c>
      <c r="F7" s="67">
        <v>266</v>
      </c>
      <c r="G7" s="67">
        <v>150</v>
      </c>
      <c r="H7" s="127" t="s">
        <v>19</v>
      </c>
      <c r="I7" s="127"/>
      <c r="J7" s="127"/>
      <c r="K7" s="69" t="s">
        <v>20</v>
      </c>
      <c r="L7" s="69" t="s">
        <v>21</v>
      </c>
    </row>
    <row r="8" spans="1:14" s="5" customFormat="1" ht="23.45" customHeight="1" x14ac:dyDescent="0.2">
      <c r="A8" s="65">
        <v>5</v>
      </c>
      <c r="B8" s="93" t="s">
        <v>22</v>
      </c>
      <c r="C8" s="67" t="s">
        <v>12</v>
      </c>
      <c r="D8" s="70" t="s">
        <v>23</v>
      </c>
      <c r="E8" s="67">
        <v>159</v>
      </c>
      <c r="F8" s="67">
        <v>324</v>
      </c>
      <c r="G8" s="67">
        <v>180</v>
      </c>
      <c r="H8" s="127" t="s">
        <v>24</v>
      </c>
      <c r="I8" s="127"/>
      <c r="J8" s="127"/>
      <c r="K8" s="71" t="s">
        <v>25</v>
      </c>
      <c r="L8" s="69" t="s">
        <v>26</v>
      </c>
    </row>
    <row r="9" spans="1:14" s="5" customFormat="1" ht="23.45" customHeight="1" x14ac:dyDescent="0.2">
      <c r="A9" s="65">
        <v>6</v>
      </c>
      <c r="B9" s="93" t="s">
        <v>27</v>
      </c>
      <c r="C9" s="67" t="s">
        <v>28</v>
      </c>
      <c r="D9" s="68" t="s">
        <v>13</v>
      </c>
      <c r="E9" s="67">
        <v>58</v>
      </c>
      <c r="F9" s="67">
        <v>110</v>
      </c>
      <c r="G9" s="67">
        <v>130</v>
      </c>
      <c r="H9" s="127" t="s">
        <v>29</v>
      </c>
      <c r="I9" s="127"/>
      <c r="J9" s="127"/>
      <c r="K9" s="69" t="s">
        <v>30</v>
      </c>
      <c r="L9" s="69" t="s">
        <v>31</v>
      </c>
    </row>
    <row r="10" spans="1:14" s="5" customFormat="1" ht="23.45" customHeight="1" x14ac:dyDescent="0.2">
      <c r="A10" s="65">
        <v>7</v>
      </c>
      <c r="B10" s="93" t="s">
        <v>32</v>
      </c>
      <c r="C10" s="67" t="s">
        <v>28</v>
      </c>
      <c r="D10" s="68" t="s">
        <v>13</v>
      </c>
      <c r="E10" s="67">
        <v>96</v>
      </c>
      <c r="F10" s="67">
        <v>192</v>
      </c>
      <c r="G10" s="67">
        <v>250</v>
      </c>
      <c r="H10" s="127" t="s">
        <v>33</v>
      </c>
      <c r="I10" s="127"/>
      <c r="J10" s="127"/>
      <c r="K10" s="69" t="s">
        <v>34</v>
      </c>
      <c r="L10" s="69" t="s">
        <v>35</v>
      </c>
    </row>
    <row r="11" spans="1:14" s="7" customFormat="1" ht="23.45" customHeight="1" x14ac:dyDescent="0.2">
      <c r="A11" s="65">
        <v>8</v>
      </c>
      <c r="B11" s="93" t="s">
        <v>36</v>
      </c>
      <c r="C11" s="67" t="s">
        <v>28</v>
      </c>
      <c r="D11" s="68" t="s">
        <v>13</v>
      </c>
      <c r="E11" s="67">
        <v>77</v>
      </c>
      <c r="F11" s="67">
        <v>158</v>
      </c>
      <c r="G11" s="67">
        <v>150</v>
      </c>
      <c r="H11" s="127" t="s">
        <v>37</v>
      </c>
      <c r="I11" s="127"/>
      <c r="J11" s="127"/>
      <c r="K11" s="69" t="s">
        <v>38</v>
      </c>
      <c r="L11" s="69" t="s">
        <v>39</v>
      </c>
      <c r="N11" s="8"/>
    </row>
    <row r="12" spans="1:14" s="7" customFormat="1" ht="23.45" customHeight="1" x14ac:dyDescent="0.2">
      <c r="A12" s="65">
        <v>9</v>
      </c>
      <c r="B12" s="96" t="s">
        <v>133</v>
      </c>
      <c r="C12" s="116" t="s">
        <v>134</v>
      </c>
      <c r="D12" s="56"/>
      <c r="E12" s="116">
        <v>9</v>
      </c>
      <c r="F12" s="116">
        <v>18</v>
      </c>
      <c r="G12" s="116">
        <v>240</v>
      </c>
      <c r="H12" s="119" t="s">
        <v>135</v>
      </c>
      <c r="I12" s="120"/>
      <c r="J12" s="121"/>
      <c r="K12" s="99" t="s">
        <v>115</v>
      </c>
      <c r="L12" s="57"/>
      <c r="N12" s="8"/>
    </row>
    <row r="13" spans="1:14" s="5" customFormat="1" ht="23.45" customHeight="1" x14ac:dyDescent="0.2">
      <c r="A13" s="65">
        <v>10</v>
      </c>
      <c r="B13" s="94" t="s">
        <v>40</v>
      </c>
      <c r="C13" s="116" t="s">
        <v>41</v>
      </c>
      <c r="D13" s="56" t="s">
        <v>13</v>
      </c>
      <c r="E13" s="116">
        <v>11</v>
      </c>
      <c r="F13" s="116">
        <v>22</v>
      </c>
      <c r="G13" s="116">
        <v>40</v>
      </c>
      <c r="H13" s="119" t="s">
        <v>42</v>
      </c>
      <c r="I13" s="120"/>
      <c r="J13" s="121"/>
      <c r="K13" s="72" t="s">
        <v>43</v>
      </c>
      <c r="L13" s="72"/>
    </row>
    <row r="14" spans="1:14" s="5" customFormat="1" ht="23.45" customHeight="1" x14ac:dyDescent="0.2">
      <c r="A14" s="65">
        <v>11</v>
      </c>
      <c r="B14" s="95" t="s">
        <v>44</v>
      </c>
      <c r="C14" s="55" t="s">
        <v>41</v>
      </c>
      <c r="D14" s="56"/>
      <c r="E14" s="55">
        <v>13</v>
      </c>
      <c r="F14" s="55">
        <v>26</v>
      </c>
      <c r="G14" s="55">
        <v>195</v>
      </c>
      <c r="H14" s="122" t="s">
        <v>45</v>
      </c>
      <c r="I14" s="122"/>
      <c r="J14" s="122"/>
      <c r="K14" s="57" t="s">
        <v>102</v>
      </c>
      <c r="L14" s="57"/>
    </row>
    <row r="15" spans="1:14" s="5" customFormat="1" ht="23.45" customHeight="1" x14ac:dyDescent="0.2">
      <c r="A15" s="65">
        <v>12</v>
      </c>
      <c r="B15" s="95" t="s">
        <v>103</v>
      </c>
      <c r="C15" s="55" t="s">
        <v>41</v>
      </c>
      <c r="D15" s="56"/>
      <c r="E15" s="55">
        <v>52</v>
      </c>
      <c r="F15" s="55">
        <v>105</v>
      </c>
      <c r="G15" s="55"/>
      <c r="H15" s="119" t="s">
        <v>144</v>
      </c>
      <c r="I15" s="120"/>
      <c r="J15" s="121"/>
      <c r="K15" s="57" t="s">
        <v>104</v>
      </c>
      <c r="L15" s="57"/>
    </row>
    <row r="16" spans="1:14" s="5" customFormat="1" ht="23.45" customHeight="1" x14ac:dyDescent="0.2">
      <c r="A16" s="65">
        <v>13</v>
      </c>
      <c r="B16" s="96" t="s">
        <v>46</v>
      </c>
      <c r="C16" s="55" t="s">
        <v>41</v>
      </c>
      <c r="D16" s="56" t="s">
        <v>13</v>
      </c>
      <c r="E16" s="55">
        <v>7</v>
      </c>
      <c r="F16" s="55">
        <v>14</v>
      </c>
      <c r="G16" s="73">
        <v>40</v>
      </c>
      <c r="H16" s="122" t="s">
        <v>47</v>
      </c>
      <c r="I16" s="122"/>
      <c r="J16" s="122"/>
      <c r="K16" s="57" t="s">
        <v>48</v>
      </c>
      <c r="L16" s="57"/>
    </row>
    <row r="17" spans="1:13" s="5" customFormat="1" ht="23.45" customHeight="1" x14ac:dyDescent="0.2">
      <c r="A17" s="65">
        <v>14</v>
      </c>
      <c r="B17" s="96" t="s">
        <v>105</v>
      </c>
      <c r="C17" s="92" t="s">
        <v>41</v>
      </c>
      <c r="D17" s="56"/>
      <c r="E17" s="92">
        <v>11</v>
      </c>
      <c r="F17" s="92">
        <v>22</v>
      </c>
      <c r="G17" s="92">
        <v>45</v>
      </c>
      <c r="H17" s="122" t="s">
        <v>106</v>
      </c>
      <c r="I17" s="122"/>
      <c r="J17" s="122"/>
      <c r="K17" s="57"/>
      <c r="L17" s="57"/>
    </row>
    <row r="18" spans="1:13" s="5" customFormat="1" ht="23.45" customHeight="1" x14ac:dyDescent="0.2">
      <c r="A18" s="65">
        <v>15</v>
      </c>
      <c r="B18" s="96" t="s">
        <v>107</v>
      </c>
      <c r="C18" s="97" t="s">
        <v>41</v>
      </c>
      <c r="D18" s="56"/>
      <c r="E18" s="97">
        <v>9</v>
      </c>
      <c r="F18" s="97">
        <v>18</v>
      </c>
      <c r="G18" s="97">
        <v>40</v>
      </c>
      <c r="H18" s="122" t="s">
        <v>143</v>
      </c>
      <c r="I18" s="122"/>
      <c r="J18" s="122"/>
      <c r="K18" s="99">
        <v>5323694163</v>
      </c>
      <c r="L18" s="57"/>
    </row>
    <row r="19" spans="1:13" s="5" customFormat="1" ht="23.45" customHeight="1" x14ac:dyDescent="0.2">
      <c r="A19" s="65">
        <v>16</v>
      </c>
      <c r="B19" s="96" t="s">
        <v>110</v>
      </c>
      <c r="C19" s="103" t="s">
        <v>41</v>
      </c>
      <c r="D19" s="56"/>
      <c r="E19" s="103">
        <v>5</v>
      </c>
      <c r="F19" s="103">
        <v>10</v>
      </c>
      <c r="G19" s="103">
        <v>45</v>
      </c>
      <c r="H19" s="122" t="s">
        <v>111</v>
      </c>
      <c r="I19" s="122"/>
      <c r="J19" s="122"/>
      <c r="K19" s="99" t="s">
        <v>112</v>
      </c>
      <c r="L19" s="57"/>
    </row>
    <row r="20" spans="1:13" s="5" customFormat="1" ht="23.45" customHeight="1" x14ac:dyDescent="0.2">
      <c r="A20" s="65">
        <v>17</v>
      </c>
      <c r="B20" s="96" t="s">
        <v>113</v>
      </c>
      <c r="C20" s="105" t="s">
        <v>41</v>
      </c>
      <c r="D20" s="56"/>
      <c r="E20" s="105">
        <v>20</v>
      </c>
      <c r="F20" s="105">
        <v>40</v>
      </c>
      <c r="G20" s="105">
        <v>20</v>
      </c>
      <c r="H20" s="122" t="s">
        <v>114</v>
      </c>
      <c r="I20" s="122"/>
      <c r="J20" s="122"/>
      <c r="K20" s="99" t="s">
        <v>115</v>
      </c>
      <c r="L20" s="57"/>
    </row>
    <row r="21" spans="1:13" s="5" customFormat="1" ht="23.45" customHeight="1" x14ac:dyDescent="0.2">
      <c r="A21" s="65">
        <v>18</v>
      </c>
      <c r="B21" s="96" t="s">
        <v>116</v>
      </c>
      <c r="C21" s="105" t="s">
        <v>41</v>
      </c>
      <c r="D21" s="56"/>
      <c r="E21" s="105">
        <v>13</v>
      </c>
      <c r="F21" s="105">
        <v>26</v>
      </c>
      <c r="G21" s="105">
        <v>15</v>
      </c>
      <c r="H21" s="122" t="s">
        <v>117</v>
      </c>
      <c r="I21" s="122"/>
      <c r="J21" s="122"/>
      <c r="K21" s="99" t="s">
        <v>118</v>
      </c>
      <c r="L21" s="57"/>
    </row>
    <row r="22" spans="1:13" s="5" customFormat="1" ht="23.45" customHeight="1" x14ac:dyDescent="0.2">
      <c r="A22" s="65">
        <v>19</v>
      </c>
      <c r="B22" s="109" t="s">
        <v>122</v>
      </c>
      <c r="C22" s="110" t="s">
        <v>41</v>
      </c>
      <c r="D22" s="111"/>
      <c r="E22" s="112">
        <v>8</v>
      </c>
      <c r="F22" s="112">
        <v>15</v>
      </c>
      <c r="G22" s="107">
        <v>40</v>
      </c>
      <c r="H22" s="122" t="s">
        <v>123</v>
      </c>
      <c r="I22" s="122"/>
      <c r="J22" s="122"/>
      <c r="K22" s="99" t="s">
        <v>115</v>
      </c>
      <c r="L22" s="57"/>
    </row>
    <row r="23" spans="1:13" s="5" customFormat="1" ht="23.45" customHeight="1" x14ac:dyDescent="0.2">
      <c r="A23" s="65">
        <v>20</v>
      </c>
      <c r="B23" s="96" t="s">
        <v>124</v>
      </c>
      <c r="C23" s="108" t="s">
        <v>41</v>
      </c>
      <c r="D23" s="56"/>
      <c r="E23" s="108">
        <v>7</v>
      </c>
      <c r="F23" s="108">
        <v>14</v>
      </c>
      <c r="G23" s="108">
        <v>15</v>
      </c>
      <c r="H23" s="122" t="s">
        <v>125</v>
      </c>
      <c r="I23" s="122"/>
      <c r="J23" s="122"/>
      <c r="K23" s="99" t="s">
        <v>126</v>
      </c>
      <c r="L23" s="57"/>
    </row>
    <row r="24" spans="1:13" s="5" customFormat="1" ht="23.45" customHeight="1" x14ac:dyDescent="0.2">
      <c r="A24" s="65">
        <v>21</v>
      </c>
      <c r="B24" s="96" t="s">
        <v>127</v>
      </c>
      <c r="C24" s="113" t="s">
        <v>41</v>
      </c>
      <c r="D24" s="56"/>
      <c r="E24" s="113">
        <v>12</v>
      </c>
      <c r="F24" s="113">
        <v>26</v>
      </c>
      <c r="G24" s="113">
        <v>30</v>
      </c>
      <c r="H24" s="122" t="s">
        <v>128</v>
      </c>
      <c r="I24" s="122"/>
      <c r="J24" s="122"/>
      <c r="K24" s="99" t="s">
        <v>129</v>
      </c>
      <c r="L24" s="57"/>
    </row>
    <row r="25" spans="1:13" s="5" customFormat="1" ht="23.45" customHeight="1" x14ac:dyDescent="0.2">
      <c r="A25" s="65">
        <v>22</v>
      </c>
      <c r="B25" s="96" t="s">
        <v>136</v>
      </c>
      <c r="C25" s="114" t="s">
        <v>41</v>
      </c>
      <c r="D25" s="56"/>
      <c r="E25" s="114">
        <v>11</v>
      </c>
      <c r="F25" s="114">
        <v>22</v>
      </c>
      <c r="G25" s="114"/>
      <c r="H25" s="119" t="s">
        <v>137</v>
      </c>
      <c r="I25" s="120"/>
      <c r="J25" s="121"/>
      <c r="K25" s="99" t="s">
        <v>138</v>
      </c>
      <c r="L25" s="57"/>
    </row>
    <row r="26" spans="1:13" s="5" customFormat="1" ht="23.45" customHeight="1" x14ac:dyDescent="0.2">
      <c r="A26" s="65">
        <v>23</v>
      </c>
      <c r="B26" s="96" t="s">
        <v>139</v>
      </c>
      <c r="C26" s="115" t="s">
        <v>140</v>
      </c>
      <c r="D26" s="56"/>
      <c r="E26" s="115">
        <v>36</v>
      </c>
      <c r="F26" s="115">
        <v>136</v>
      </c>
      <c r="G26" s="115"/>
      <c r="H26" s="119" t="s">
        <v>141</v>
      </c>
      <c r="I26" s="120"/>
      <c r="J26" s="121"/>
      <c r="K26" s="99" t="s">
        <v>142</v>
      </c>
      <c r="L26" s="57"/>
    </row>
    <row r="27" spans="1:13" s="5" customFormat="1" ht="23.45" customHeight="1" x14ac:dyDescent="0.2">
      <c r="A27" s="65">
        <v>24</v>
      </c>
      <c r="B27" s="96" t="s">
        <v>149</v>
      </c>
      <c r="C27" s="117" t="s">
        <v>134</v>
      </c>
      <c r="D27" s="56"/>
      <c r="E27" s="117">
        <v>5</v>
      </c>
      <c r="F27" s="117">
        <v>10</v>
      </c>
      <c r="G27" s="117">
        <v>60</v>
      </c>
      <c r="H27" s="122" t="s">
        <v>150</v>
      </c>
      <c r="I27" s="122"/>
      <c r="J27" s="122"/>
      <c r="K27" s="99" t="s">
        <v>151</v>
      </c>
      <c r="L27" s="57"/>
    </row>
    <row r="28" spans="1:13" s="5" customFormat="1" ht="23.45" customHeight="1" x14ac:dyDescent="0.2">
      <c r="A28" s="65">
        <v>25</v>
      </c>
      <c r="B28" s="96" t="s">
        <v>152</v>
      </c>
      <c r="C28" s="118" t="s">
        <v>134</v>
      </c>
      <c r="D28" s="56"/>
      <c r="E28" s="118">
        <v>11</v>
      </c>
      <c r="F28" s="118">
        <v>22</v>
      </c>
      <c r="G28" s="118">
        <v>16</v>
      </c>
      <c r="H28" s="122" t="s">
        <v>153</v>
      </c>
      <c r="I28" s="122"/>
      <c r="J28" s="122"/>
      <c r="K28" s="99" t="s">
        <v>154</v>
      </c>
      <c r="L28" s="57"/>
    </row>
    <row r="29" spans="1:13" s="12" customFormat="1" ht="12.75" x14ac:dyDescent="0.2">
      <c r="A29" s="129" t="s">
        <v>49</v>
      </c>
      <c r="B29" s="130"/>
      <c r="C29" s="130"/>
      <c r="D29" s="131"/>
      <c r="E29" s="98">
        <f>SUM(E4:E28)</f>
        <v>1249</v>
      </c>
      <c r="F29" s="98">
        <f>SUM(F4:F28)</f>
        <v>2568</v>
      </c>
      <c r="G29" s="58">
        <f>SUM(G4:G28)</f>
        <v>2386</v>
      </c>
      <c r="H29" s="9"/>
      <c r="I29" s="9"/>
      <c r="J29" s="9"/>
      <c r="K29" s="9"/>
      <c r="L29" s="10"/>
      <c r="M29" s="11"/>
    </row>
    <row r="30" spans="1:13" s="12" customFormat="1" ht="12.75" customHeight="1" x14ac:dyDescent="0.2">
      <c r="A30" s="132" t="s">
        <v>50</v>
      </c>
      <c r="B30" s="133"/>
      <c r="C30" s="133"/>
      <c r="D30" s="133"/>
      <c r="E30" s="133"/>
      <c r="F30" s="134"/>
      <c r="G30" s="74">
        <v>25</v>
      </c>
      <c r="H30" s="9"/>
      <c r="I30" s="9"/>
      <c r="J30" s="9"/>
      <c r="K30" s="11"/>
      <c r="L30" s="10"/>
      <c r="M30" s="11"/>
    </row>
    <row r="31" spans="1:13" s="14" customFormat="1" ht="35.450000000000003" customHeight="1" x14ac:dyDescent="0.3">
      <c r="A31" s="75"/>
      <c r="B31" s="128" t="s">
        <v>51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3"/>
    </row>
    <row r="32" spans="1:13" s="4" customFormat="1" ht="24" customHeight="1" x14ac:dyDescent="0.3">
      <c r="A32" s="76"/>
      <c r="B32" s="60" t="s">
        <v>2</v>
      </c>
      <c r="C32" s="61" t="s">
        <v>3</v>
      </c>
      <c r="D32" s="62" t="s">
        <v>4</v>
      </c>
      <c r="E32" s="63" t="s">
        <v>5</v>
      </c>
      <c r="F32" s="64" t="s">
        <v>6</v>
      </c>
      <c r="G32" s="64" t="s">
        <v>7</v>
      </c>
      <c r="H32" s="126" t="s">
        <v>8</v>
      </c>
      <c r="I32" s="126"/>
      <c r="J32" s="126"/>
      <c r="K32" s="60" t="s">
        <v>9</v>
      </c>
      <c r="L32" s="60" t="s">
        <v>10</v>
      </c>
    </row>
    <row r="33" spans="1:13" s="4" customFormat="1" ht="33.75" customHeight="1" x14ac:dyDescent="0.2">
      <c r="A33" s="59">
        <v>1</v>
      </c>
      <c r="B33" s="93" t="s">
        <v>52</v>
      </c>
      <c r="C33" s="67" t="s">
        <v>28</v>
      </c>
      <c r="D33" s="77" t="s">
        <v>13</v>
      </c>
      <c r="E33" s="78">
        <v>20</v>
      </c>
      <c r="F33" s="69">
        <v>50</v>
      </c>
      <c r="G33" s="69">
        <v>200</v>
      </c>
      <c r="H33" s="127" t="s">
        <v>53</v>
      </c>
      <c r="I33" s="127"/>
      <c r="J33" s="127"/>
      <c r="K33" s="69" t="s">
        <v>54</v>
      </c>
      <c r="L33" s="79" t="s">
        <v>55</v>
      </c>
    </row>
    <row r="34" spans="1:13" s="4" customFormat="1" ht="24.6" customHeight="1" x14ac:dyDescent="0.2">
      <c r="A34" s="59">
        <v>2</v>
      </c>
      <c r="B34" s="93" t="s">
        <v>56</v>
      </c>
      <c r="C34" s="67" t="s">
        <v>28</v>
      </c>
      <c r="D34" s="77" t="s">
        <v>13</v>
      </c>
      <c r="E34" s="80">
        <v>46</v>
      </c>
      <c r="F34" s="67">
        <v>100</v>
      </c>
      <c r="G34" s="67">
        <v>145</v>
      </c>
      <c r="H34" s="127" t="s">
        <v>57</v>
      </c>
      <c r="I34" s="127"/>
      <c r="J34" s="127"/>
      <c r="K34" s="69" t="s">
        <v>58</v>
      </c>
      <c r="L34" s="81" t="s">
        <v>58</v>
      </c>
    </row>
    <row r="35" spans="1:13" s="7" customFormat="1" ht="24.6" customHeight="1" x14ac:dyDescent="0.2">
      <c r="A35" s="59">
        <v>3</v>
      </c>
      <c r="B35" s="93" t="s">
        <v>59</v>
      </c>
      <c r="C35" s="67" t="s">
        <v>28</v>
      </c>
      <c r="D35" s="77" t="s">
        <v>13</v>
      </c>
      <c r="E35" s="80">
        <v>41</v>
      </c>
      <c r="F35" s="67">
        <v>91</v>
      </c>
      <c r="G35" s="67">
        <v>100</v>
      </c>
      <c r="H35" s="127" t="s">
        <v>60</v>
      </c>
      <c r="I35" s="127"/>
      <c r="J35" s="127"/>
      <c r="K35" s="69" t="s">
        <v>61</v>
      </c>
      <c r="L35" s="81" t="s">
        <v>62</v>
      </c>
    </row>
    <row r="36" spans="1:13" s="7" customFormat="1" ht="24.6" customHeight="1" x14ac:dyDescent="0.2">
      <c r="A36" s="59">
        <v>4</v>
      </c>
      <c r="B36" s="93" t="s">
        <v>63</v>
      </c>
      <c r="C36" s="67" t="s">
        <v>28</v>
      </c>
      <c r="D36" s="77" t="s">
        <v>13</v>
      </c>
      <c r="E36" s="67">
        <v>57</v>
      </c>
      <c r="F36" s="67">
        <v>105</v>
      </c>
      <c r="G36" s="67">
        <v>190</v>
      </c>
      <c r="H36" s="145" t="s">
        <v>64</v>
      </c>
      <c r="I36" s="145"/>
      <c r="J36" s="145"/>
      <c r="K36" s="69" t="s">
        <v>65</v>
      </c>
      <c r="L36" s="81" t="s">
        <v>66</v>
      </c>
    </row>
    <row r="37" spans="1:13" s="7" customFormat="1" ht="24.6" customHeight="1" x14ac:dyDescent="0.2">
      <c r="A37" s="59">
        <v>5</v>
      </c>
      <c r="B37" s="66" t="s">
        <v>67</v>
      </c>
      <c r="C37" s="67" t="s">
        <v>68</v>
      </c>
      <c r="D37" s="77"/>
      <c r="E37" s="67">
        <v>5</v>
      </c>
      <c r="F37" s="67">
        <v>10</v>
      </c>
      <c r="G37" s="67"/>
      <c r="H37" s="145" t="s">
        <v>69</v>
      </c>
      <c r="I37" s="145"/>
      <c r="J37" s="145"/>
      <c r="K37" s="69" t="s">
        <v>70</v>
      </c>
      <c r="L37" s="81"/>
    </row>
    <row r="38" spans="1:13" s="7" customFormat="1" ht="24.6" customHeight="1" x14ac:dyDescent="0.2">
      <c r="A38" s="59">
        <v>6</v>
      </c>
      <c r="B38" s="66" t="s">
        <v>108</v>
      </c>
      <c r="C38" s="100" t="s">
        <v>28</v>
      </c>
      <c r="D38" s="101"/>
      <c r="E38" s="100">
        <v>41</v>
      </c>
      <c r="F38" s="100">
        <v>82</v>
      </c>
      <c r="G38" s="100">
        <v>70</v>
      </c>
      <c r="H38" s="146" t="s">
        <v>109</v>
      </c>
      <c r="I38" s="147"/>
      <c r="J38" s="148"/>
      <c r="K38" s="104">
        <v>5322866966</v>
      </c>
      <c r="L38" s="81"/>
    </row>
    <row r="39" spans="1:13" s="7" customFormat="1" ht="24.6" customHeight="1" x14ac:dyDescent="0.2">
      <c r="A39" s="59">
        <v>7</v>
      </c>
      <c r="B39" s="82" t="s">
        <v>71</v>
      </c>
      <c r="C39" s="55" t="s">
        <v>41</v>
      </c>
      <c r="D39" s="77" t="s">
        <v>13</v>
      </c>
      <c r="E39" s="83">
        <v>11</v>
      </c>
      <c r="F39" s="84">
        <v>18</v>
      </c>
      <c r="G39" s="84">
        <v>50</v>
      </c>
      <c r="H39" s="127" t="s">
        <v>72</v>
      </c>
      <c r="I39" s="127"/>
      <c r="J39" s="127"/>
      <c r="K39" s="85" t="s">
        <v>73</v>
      </c>
      <c r="L39" s="86" t="s">
        <v>74</v>
      </c>
    </row>
    <row r="40" spans="1:13" s="7" customFormat="1" ht="24.6" customHeight="1" x14ac:dyDescent="0.2">
      <c r="A40" s="59">
        <v>8</v>
      </c>
      <c r="B40" s="82" t="s">
        <v>119</v>
      </c>
      <c r="C40" s="106" t="s">
        <v>41</v>
      </c>
      <c r="D40" s="101"/>
      <c r="E40" s="83">
        <v>6</v>
      </c>
      <c r="F40" s="84">
        <v>12</v>
      </c>
      <c r="G40" s="84">
        <v>20</v>
      </c>
      <c r="H40" s="127" t="s">
        <v>120</v>
      </c>
      <c r="I40" s="127"/>
      <c r="J40" s="127"/>
      <c r="K40" s="102" t="s">
        <v>121</v>
      </c>
      <c r="L40" s="86"/>
    </row>
    <row r="41" spans="1:13" s="7" customFormat="1" ht="24.6" customHeight="1" x14ac:dyDescent="0.2">
      <c r="A41" s="59">
        <v>9</v>
      </c>
      <c r="B41" s="82" t="s">
        <v>145</v>
      </c>
      <c r="C41" s="57" t="s">
        <v>146</v>
      </c>
      <c r="D41" s="101"/>
      <c r="E41" s="83">
        <v>4</v>
      </c>
      <c r="F41" s="84">
        <v>8</v>
      </c>
      <c r="G41" s="84"/>
      <c r="H41" s="127" t="s">
        <v>147</v>
      </c>
      <c r="I41" s="127"/>
      <c r="J41" s="127"/>
      <c r="K41" s="102" t="s">
        <v>148</v>
      </c>
      <c r="L41" s="86"/>
    </row>
    <row r="42" spans="1:13" s="7" customFormat="1" ht="15.75" x14ac:dyDescent="0.25">
      <c r="A42" s="149" t="s">
        <v>49</v>
      </c>
      <c r="B42" s="149"/>
      <c r="C42" s="149"/>
      <c r="D42" s="149"/>
      <c r="E42" s="87">
        <f>SUM(E33:E41)</f>
        <v>231</v>
      </c>
      <c r="F42" s="87">
        <f>SUM(F33:F41)</f>
        <v>476</v>
      </c>
      <c r="G42" s="87">
        <f>SUM(G33:G40)</f>
        <v>775</v>
      </c>
      <c r="H42" s="21"/>
      <c r="I42" s="21"/>
      <c r="J42" s="21"/>
      <c r="K42" s="22"/>
      <c r="L42" s="23"/>
    </row>
    <row r="43" spans="1:13" ht="15.75" x14ac:dyDescent="0.25">
      <c r="A43" s="154" t="s">
        <v>75</v>
      </c>
      <c r="B43" s="154"/>
      <c r="C43" s="154"/>
      <c r="D43" s="154"/>
      <c r="E43" s="154"/>
      <c r="F43" s="154"/>
      <c r="G43" s="88">
        <v>9</v>
      </c>
      <c r="H43" s="21"/>
      <c r="I43" s="21"/>
      <c r="J43" s="21"/>
      <c r="K43" s="22"/>
      <c r="L43" s="24"/>
      <c r="M43" s="22"/>
    </row>
    <row r="44" spans="1:13" ht="10.15" customHeight="1" x14ac:dyDescent="0.25">
      <c r="B44" s="26"/>
      <c r="C44" s="27"/>
      <c r="D44" s="27"/>
      <c r="E44" s="27"/>
      <c r="F44" s="27"/>
      <c r="G44" s="21"/>
      <c r="H44" s="21"/>
      <c r="I44" s="21"/>
      <c r="J44" s="21"/>
      <c r="K44" s="22"/>
      <c r="L44" s="24"/>
      <c r="M44" s="22"/>
    </row>
    <row r="45" spans="1:13" ht="12" customHeight="1" x14ac:dyDescent="0.25">
      <c r="B45" s="141" t="s">
        <v>76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3"/>
      <c r="M45" s="22"/>
    </row>
    <row r="46" spans="1:13" ht="18" customHeight="1" x14ac:dyDescent="0.25">
      <c r="B46" s="144" t="s">
        <v>77</v>
      </c>
      <c r="C46" s="144"/>
      <c r="D46" s="28"/>
      <c r="E46" s="144" t="s">
        <v>78</v>
      </c>
      <c r="F46" s="144"/>
      <c r="G46" s="144"/>
      <c r="H46" s="144"/>
      <c r="I46" s="29"/>
      <c r="J46" s="144" t="s">
        <v>79</v>
      </c>
      <c r="K46" s="144"/>
      <c r="L46" s="144"/>
      <c r="M46" s="22"/>
    </row>
    <row r="47" spans="1:13" ht="15.4" customHeight="1" x14ac:dyDescent="0.25">
      <c r="B47" s="144">
        <f>G30+G43</f>
        <v>34</v>
      </c>
      <c r="C47" s="144"/>
      <c r="D47" s="30"/>
      <c r="E47" s="144">
        <f>SUM(E29,E42)</f>
        <v>1480</v>
      </c>
      <c r="F47" s="144"/>
      <c r="G47" s="144"/>
      <c r="H47" s="144"/>
      <c r="I47" s="31"/>
      <c r="J47" s="144">
        <f>SUM(F29,F42)</f>
        <v>3044</v>
      </c>
      <c r="K47" s="144"/>
      <c r="L47" s="144"/>
      <c r="M47" s="22"/>
    </row>
    <row r="48" spans="1:13" ht="34.15" customHeight="1" x14ac:dyDescent="0.25">
      <c r="B48" s="150" t="s">
        <v>80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22"/>
    </row>
    <row r="49" spans="2:14" ht="24" customHeight="1" x14ac:dyDescent="0.25">
      <c r="B49" s="15" t="s">
        <v>2</v>
      </c>
      <c r="C49" s="16" t="s">
        <v>3</v>
      </c>
      <c r="D49" s="17" t="s">
        <v>4</v>
      </c>
      <c r="E49" s="18" t="s">
        <v>5</v>
      </c>
      <c r="F49" s="19" t="s">
        <v>6</v>
      </c>
      <c r="G49" s="20" t="s">
        <v>7</v>
      </c>
      <c r="H49" s="151" t="s">
        <v>8</v>
      </c>
      <c r="I49" s="152"/>
      <c r="J49" s="153"/>
      <c r="K49" s="2" t="s">
        <v>9</v>
      </c>
      <c r="L49" s="3" t="s">
        <v>10</v>
      </c>
    </row>
    <row r="50" spans="2:14" ht="24" customHeight="1" x14ac:dyDescent="0.25">
      <c r="B50" s="32" t="s">
        <v>81</v>
      </c>
      <c r="C50" s="33" t="s">
        <v>82</v>
      </c>
      <c r="D50" s="34" t="s">
        <v>13</v>
      </c>
      <c r="E50" s="35" t="s">
        <v>13</v>
      </c>
      <c r="F50" s="34" t="s">
        <v>13</v>
      </c>
      <c r="G50" s="6">
        <v>170</v>
      </c>
      <c r="H50" s="139" t="s">
        <v>83</v>
      </c>
      <c r="I50" s="139"/>
      <c r="J50" s="139"/>
      <c r="K50" s="36" t="s">
        <v>84</v>
      </c>
      <c r="L50" s="37" t="s">
        <v>85</v>
      </c>
    </row>
    <row r="51" spans="2:14" ht="24" customHeight="1" x14ac:dyDescent="0.25">
      <c r="B51" s="38" t="s">
        <v>86</v>
      </c>
      <c r="C51" s="39" t="s">
        <v>87</v>
      </c>
      <c r="D51" s="40" t="s">
        <v>13</v>
      </c>
      <c r="E51" s="41" t="s">
        <v>13</v>
      </c>
      <c r="F51" s="40" t="s">
        <v>13</v>
      </c>
      <c r="G51" s="42">
        <v>250</v>
      </c>
      <c r="H51" s="140" t="s">
        <v>88</v>
      </c>
      <c r="I51" s="140"/>
      <c r="J51" s="140"/>
      <c r="K51" s="43" t="s">
        <v>89</v>
      </c>
      <c r="L51" s="44" t="s">
        <v>90</v>
      </c>
    </row>
    <row r="52" spans="2:14" ht="23.65" customHeight="1" x14ac:dyDescent="0.25">
      <c r="B52" s="38" t="s">
        <v>91</v>
      </c>
      <c r="C52" s="39" t="s">
        <v>87</v>
      </c>
      <c r="D52" s="40" t="s">
        <v>13</v>
      </c>
      <c r="E52" s="41" t="s">
        <v>13</v>
      </c>
      <c r="F52" s="40" t="s">
        <v>13</v>
      </c>
      <c r="G52" s="42">
        <v>250</v>
      </c>
      <c r="H52" s="140" t="s">
        <v>88</v>
      </c>
      <c r="I52" s="140"/>
      <c r="J52" s="140"/>
      <c r="K52" s="43" t="s">
        <v>89</v>
      </c>
      <c r="L52" s="44" t="s">
        <v>90</v>
      </c>
      <c r="N52" s="45"/>
    </row>
    <row r="53" spans="2:14" ht="23.65" customHeight="1" x14ac:dyDescent="0.25">
      <c r="B53" s="38" t="s">
        <v>92</v>
      </c>
      <c r="C53" s="39" t="s">
        <v>87</v>
      </c>
      <c r="D53" s="40" t="s">
        <v>13</v>
      </c>
      <c r="E53" s="41" t="s">
        <v>13</v>
      </c>
      <c r="F53" s="40" t="s">
        <v>13</v>
      </c>
      <c r="G53" s="42">
        <v>450</v>
      </c>
      <c r="H53" s="140" t="s">
        <v>93</v>
      </c>
      <c r="I53" s="140"/>
      <c r="J53" s="140"/>
      <c r="K53" s="43" t="s">
        <v>94</v>
      </c>
      <c r="L53" s="46" t="s">
        <v>13</v>
      </c>
      <c r="N53" s="45"/>
    </row>
    <row r="54" spans="2:14" ht="23.65" customHeight="1" x14ac:dyDescent="0.25">
      <c r="B54" s="47" t="s">
        <v>95</v>
      </c>
      <c r="C54" s="48" t="s">
        <v>87</v>
      </c>
      <c r="D54" s="49" t="s">
        <v>13</v>
      </c>
      <c r="E54" s="50" t="s">
        <v>13</v>
      </c>
      <c r="F54" s="49" t="s">
        <v>13</v>
      </c>
      <c r="G54" s="51">
        <v>450</v>
      </c>
      <c r="H54" s="135" t="s">
        <v>96</v>
      </c>
      <c r="I54" s="135"/>
      <c r="J54" s="135"/>
      <c r="K54" s="90" t="s">
        <v>97</v>
      </c>
      <c r="L54" s="91" t="s">
        <v>13</v>
      </c>
    </row>
    <row r="55" spans="2:14" ht="15.75" x14ac:dyDescent="0.25">
      <c r="B55" s="136" t="s">
        <v>49</v>
      </c>
      <c r="C55" s="137"/>
      <c r="D55" s="137"/>
      <c r="E55" s="137"/>
      <c r="F55" s="137"/>
      <c r="G55" s="89">
        <f>SUM(G50:G54)</f>
        <v>1570</v>
      </c>
      <c r="H55" s="138" t="s">
        <v>155</v>
      </c>
      <c r="I55" s="138"/>
      <c r="J55" s="138"/>
      <c r="K55" s="138"/>
      <c r="L55" s="138"/>
    </row>
    <row r="56" spans="2:14" ht="10.15" customHeight="1" x14ac:dyDescent="0.25">
      <c r="H56" s="138"/>
      <c r="I56" s="138"/>
      <c r="J56" s="138"/>
      <c r="K56" s="138"/>
      <c r="L56" s="138"/>
    </row>
    <row r="57" spans="2:14" ht="14.45" customHeight="1" x14ac:dyDescent="0.25">
      <c r="H57" s="138"/>
      <c r="I57" s="138"/>
      <c r="J57" s="138"/>
      <c r="K57" s="138"/>
      <c r="L57" s="138"/>
    </row>
    <row r="58" spans="2:14" ht="22.15" customHeight="1" x14ac:dyDescent="0.25"/>
  </sheetData>
  <mergeCells count="59">
    <mergeCell ref="H26:J26"/>
    <mergeCell ref="H27:J27"/>
    <mergeCell ref="H28:J28"/>
    <mergeCell ref="B47:C47"/>
    <mergeCell ref="E47:H47"/>
    <mergeCell ref="J47:L47"/>
    <mergeCell ref="H53:J53"/>
    <mergeCell ref="B48:L48"/>
    <mergeCell ref="H49:J49"/>
    <mergeCell ref="B45:L45"/>
    <mergeCell ref="B46:C46"/>
    <mergeCell ref="E46:H46"/>
    <mergeCell ref="H35:J35"/>
    <mergeCell ref="H36:J36"/>
    <mergeCell ref="H37:J37"/>
    <mergeCell ref="H38:J38"/>
    <mergeCell ref="J46:L46"/>
    <mergeCell ref="A42:D42"/>
    <mergeCell ref="A43:F43"/>
    <mergeCell ref="H40:J40"/>
    <mergeCell ref="H39:J39"/>
    <mergeCell ref="H41:J41"/>
    <mergeCell ref="H54:J54"/>
    <mergeCell ref="B55:F55"/>
    <mergeCell ref="H55:L57"/>
    <mergeCell ref="H50:J50"/>
    <mergeCell ref="H52:J52"/>
    <mergeCell ref="H51:J51"/>
    <mergeCell ref="H16:J16"/>
    <mergeCell ref="B31:L31"/>
    <mergeCell ref="H32:J32"/>
    <mergeCell ref="H33:J33"/>
    <mergeCell ref="H34:J34"/>
    <mergeCell ref="A29:D29"/>
    <mergeCell ref="A30:F30"/>
    <mergeCell ref="H17:J17"/>
    <mergeCell ref="H18:J18"/>
    <mergeCell ref="H19:J19"/>
    <mergeCell ref="H20:J20"/>
    <mergeCell ref="H22:J22"/>
    <mergeCell ref="H21:J21"/>
    <mergeCell ref="H23:J23"/>
    <mergeCell ref="H25:J25"/>
    <mergeCell ref="H24:J24"/>
    <mergeCell ref="H15:J15"/>
    <mergeCell ref="H14:J14"/>
    <mergeCell ref="B1:L1"/>
    <mergeCell ref="B2:L2"/>
    <mergeCell ref="H3:J3"/>
    <mergeCell ref="H5:J5"/>
    <mergeCell ref="H7:J7"/>
    <mergeCell ref="H8:J8"/>
    <mergeCell ref="H9:J9"/>
    <mergeCell ref="H10:J10"/>
    <mergeCell ref="H11:J11"/>
    <mergeCell ref="H13:J13"/>
    <mergeCell ref="H4:J4"/>
    <mergeCell ref="H6:J6"/>
    <mergeCell ref="H12:J12"/>
  </mergeCells>
  <printOptions horizontalCentered="1"/>
  <pageMargins left="0.15748031496062992" right="0.15748031496062992" top="0" bottom="0" header="0.23622047244094491" footer="0.15748031496062992"/>
  <pageSetup paperSize="9" scale="72" orientation="portrait" r:id="rId1"/>
  <headerFooter alignWithMargins="0"/>
  <ignoredErrors>
    <ignoredError sqref="K12 K19:K26 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Tur.İşlt. Blg.Kon.Tes.</vt:lpstr>
      <vt:lpstr>'Tur.İşlt. Blg.Kon.Tes.'!Yazdırma_Alanı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Alper SÖNMEZ</cp:lastModifiedBy>
  <cp:lastPrinted>2021-06-24T08:16:53Z</cp:lastPrinted>
  <dcterms:created xsi:type="dcterms:W3CDTF">2020-01-17T15:58:46Z</dcterms:created>
  <dcterms:modified xsi:type="dcterms:W3CDTF">2024-10-01T11:21:55Z</dcterms:modified>
</cp:coreProperties>
</file>