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2" windowWidth="14616" windowHeight="5712" activeTab="0"/>
  </bookViews>
  <sheets>
    <sheet name="TURİZM RAKAMLARI " sheetId="1" r:id="rId1"/>
    <sheet name="2010-2021 Geceleme Sayıları" sheetId="2" r:id="rId2"/>
    <sheet name="OCAK 2021" sheetId="3" r:id="rId3"/>
    <sheet name="ŞUBAT 2021" sheetId="4" r:id="rId4"/>
    <sheet name="MART 2021" sheetId="5" r:id="rId5"/>
    <sheet name="NİSAN 2021" sheetId="6" r:id="rId6"/>
    <sheet name="MAYIS 2021" sheetId="7" r:id="rId7"/>
    <sheet name="HAZİRAN 2021" sheetId="8" r:id="rId8"/>
    <sheet name="TEMMUZ 2021" sheetId="9" r:id="rId9"/>
    <sheet name="AĞUSTOS 2021" sheetId="10" r:id="rId10"/>
    <sheet name="EYLÜL 2021" sheetId="11" r:id="rId11"/>
    <sheet name="EKİM 2021" sheetId="12" r:id="rId12"/>
    <sheet name="KASIM 2021" sheetId="13" r:id="rId13"/>
    <sheet name="ARALIK 2021" sheetId="14" r:id="rId14"/>
    <sheet name="İLÇELERE GÖRE" sheetId="15" r:id="rId15"/>
    <sheet name="ENÇOK GELEN MİLLİYET SIRALAMASI" sheetId="16" r:id="rId16"/>
    <sheet name="Sayfa1" sheetId="17" r:id="rId17"/>
  </sheets>
  <definedNames>
    <definedName name="_xlnm._FilterDatabase" localSheetId="16" hidden="1">'Sayfa1'!$D$1:$E$120</definedName>
    <definedName name="_xlnm.Print_Area" localSheetId="1">'2010-2021 Geceleme Sayıları'!$A$15:$P$38</definedName>
    <definedName name="_xlnm.Print_Area" localSheetId="15">'ENÇOK GELEN MİLLİYET SIRALAMASI'!$A$1:$AJ$125</definedName>
    <definedName name="_xlnm.Print_Area" localSheetId="10">'EYLÜL 2021'!$A$1:$Y$128</definedName>
    <definedName name="_xlnm.Print_Area" localSheetId="7">'HAZİRAN 2021'!$A$1:$M$127</definedName>
    <definedName name="_xlnm.Print_Area" localSheetId="14">'İLÇELERE GÖRE'!$A$1:$M$126</definedName>
    <definedName name="_xlnm.Print_Area" localSheetId="3">'ŞUBAT 2021'!$A$1:$M$126</definedName>
    <definedName name="_xlnm.Print_Area" localSheetId="0">'TURİZM RAKAMLARI '!$A$1:$BG$31</definedName>
  </definedNames>
  <calcPr fullCalcOnLoad="1"/>
</workbook>
</file>

<file path=xl/sharedStrings.xml><?xml version="1.0" encoding="utf-8"?>
<sst xmlns="http://schemas.openxmlformats.org/spreadsheetml/2006/main" count="2914" uniqueCount="214">
  <si>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</si>
  <si>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</si>
  <si>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</si>
  <si>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</si>
  <si>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</si>
  <si>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</si>
  <si>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</si>
  <si>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</si>
  <si>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</si>
  <si>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</si>
  <si>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</si>
  <si>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</si>
  <si>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</si>
  <si>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</si>
  <si>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</si>
  <si>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</si>
  <si>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</si>
  <si>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</si>
  <si>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</si>
  <si>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</si>
  <si>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</si>
  <si>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</si>
  <si>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</si>
  <si>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</si>
  <si>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</si>
  <si>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</si>
  <si>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</si>
  <si>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</si>
  <si>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</si>
  <si>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</si>
  <si>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</si>
  <si>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</si>
  <si>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</si>
  <si>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</si>
  <si>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</si>
  <si>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</si>
  <si>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</si>
  <si>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</si>
  <si>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</si>
  <si>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</si>
  <si>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</si>
  <si>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</si>
  <si>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</si>
  <si>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</si>
  <si>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</si>
  <si>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</si>
  <si>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</si>
  <si>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</si>
  <si>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</si>
  <si>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</si>
  <si>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</si>
  <si>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</si>
  <si>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</si>
  <si>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</si>
  <si>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</si>
  <si>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</si>
  <si>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</si>
  <si>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</si>
  <si>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</si>
  <si>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</si>
  <si>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</si>
  <si>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</si>
  <si>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</si>
  <si>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</si>
  <si>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</si>
  <si>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</si>
  <si>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</si>
  <si>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</si>
  <si>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</si>
  <si>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</si>
  <si>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</si>
  <si>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</si>
  <si>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</si>
  <si>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</si>
  <si>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</si>
  <si>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</si>
  <si>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</si>
  <si>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</si>
  <si>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</si>
  <si>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</si>
  <si>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</si>
  <si>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</si>
  <si>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</si>
  <si>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</si>
  <si>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</si>
  <si>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</si>
  <si>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</si>
  <si>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</si>
  <si>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</si>
  <si>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</si>
  <si>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</si>
  <si>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</si>
  <si>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</si>
  <si>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</si>
  <si>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</si>
  <si>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</si>
  <si>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</si>
  <si>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</si>
  <si>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</si>
  <si>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</si>
  <si>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</si>
  <si>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</si>
  <si>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</si>
  <si>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</si>
  <si>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</si>
  <si>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</si>
  <si>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</si>
  <si>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</si>
  <si>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</si>
  <si>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</si>
  <si>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</si>
  <si>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</si>
  <si>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</si>
  <si>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</si>
  <si>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</si>
  <si>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</si>
  <si>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</si>
  <si>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</si>
  <si>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</si>
  <si>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</si>
  <si>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</si>
  <si>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</si>
  <si>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</si>
  <si>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</si>
  <si>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</si>
  <si>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</si>
  <si>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</si>
  <si>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</si>
  <si>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</si>
  <si>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</si>
  <si>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</si>
  <si>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</si>
  <si>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</si>
  <si>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</si>
  <si>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</si>
  <si>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</si>
  <si>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</si>
  <si>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</si>
  <si>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</si>
  <si>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</si>
  <si>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</si>
  <si>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</si>
  <si>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</si>
  <si>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</si>
  <si>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</si>
  <si>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</si>
  <si>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</si>
  <si>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</si>
  <si>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</si>
  <si>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</si>
  <si>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</si>
  <si>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</si>
  <si>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</si>
  <si>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</si>
  <si>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</si>
  <si>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r>
      <t xml:space="preserve">    </t>
    </r>
    <r>
      <rPr>
        <i/>
        <sz val="6"/>
        <rFont val="Times New Roman"/>
        <family val="1"/>
      </rPr>
      <t xml:space="preserve"> </t>
    </r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</si>
  <si>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</si>
  <si>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</si>
  <si>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</si>
  <si>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</si>
  <si>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</si>
  <si>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</si>
  <si>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</si>
  <si>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</si>
  <si>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</si>
  <si>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</si>
  <si>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</si>
  <si>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</si>
  <si>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</si>
  <si>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</si>
  <si>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</si>
  <si>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</si>
  <si>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</si>
  <si>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</si>
  <si>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</si>
  <si>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</si>
  <si>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</si>
  <si>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</si>
  <si>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Kişi</t>
  </si>
  <si>
    <t>Geceleme</t>
  </si>
  <si>
    <t>Gecele.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</si>
  <si>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</si>
  <si>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</si>
  <si>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</si>
  <si>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</si>
  <si>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</si>
  <si>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</si>
  <si>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</si>
  <si>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</si>
  <si>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</si>
  <si>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</si>
  <si>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</si>
  <si>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*İl Emniyet Müdürlüğü ve İl Jandarma Alay Komutanlığı verileri baz alınmıştır.
**Bakanlığımız İstatistik Sistemindeki veriler baz alınmıştır.</t>
  </si>
  <si>
    <t>SOMALİ</t>
  </si>
  <si>
    <t>AKÇAKALE</t>
  </si>
  <si>
    <t>CEYLANPINAR</t>
  </si>
  <si>
    <t>VİRANŞEHİR</t>
  </si>
  <si>
    <t>KONAKLAMA TESİSLERİNE GİRİŞ YAPAN GECELEYEN SAYISI</t>
  </si>
  <si>
    <t>KONAKLAMA TESİSLERİNE GİRİŞ YAPAN GECELEYEN SAYISI TOPLAMI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</si>
  <si>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</si>
  <si>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</si>
  <si>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</si>
  <si>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</si>
  <si>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</si>
  <si>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</si>
  <si>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</si>
  <si>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Güncelleme tarihi: 21.01.2021</t>
  </si>
  <si>
    <t>2020**</t>
  </si>
  <si>
    <t>2021 YILI</t>
  </si>
  <si>
    <t>2007-2021 YILLARI ARASI ŞANLIURFA İLİ GECELEME SAYILARI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</si>
  <si>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</si>
  <si>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ŞANLIURFA İLİ 2021 YILI GECELEYEN SAYISINA GÖRE ENÇOK GELEN MİLLİYET SIRALAMASI</t>
  </si>
  <si>
    <r>
      <t>2021** Şubat</t>
    </r>
    <r>
      <rPr>
        <b/>
        <i/>
        <sz val="8"/>
        <rFont val="Times New Roman"/>
        <family val="1"/>
      </rPr>
      <t>Ayı İtibariyle</t>
    </r>
  </si>
  <si>
    <t xml:space="preserve">   (I)Şanlıurfa Uludağ Otel (Merkez-3*lı) (II) Hanehan Otel (Merkez- 3*lı),   (III) Nahrin Otel (Merkez-3*lı),   (IV) Vizyon Park Otel (Merkez-3*lı),  (V) Grand Gülizar Otel (Merkez-4*lı),   (VI) Vimsa Otel (Merkez-5*lı), (VII) MMC ÇELEBİ OTEL (İlçe-3*lı), 
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</si>
</sst>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[$-41F]dd\ mmmm\ yyyy\ dddd"/>
    <numFmt numFmtId="195" formatCode="0000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#,##0\ &quot;TL&quot;"/>
    <numFmt numFmtId="201" formatCode="[$¥€-2]\ #,##0.00_);[Red]\([$€-2]\ #,##0.00\)"/>
  </numFmts>
  <fonts count="7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i/>
      <sz val="6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5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medium"/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2" fillId="34" borderId="41" xfId="0" applyFont="1" applyFill="1" applyBorder="1" applyAlignment="1">
      <alignment/>
    </xf>
    <xf numFmtId="3" fontId="73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4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3" fontId="3" fillId="34" borderId="53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/>
    </xf>
    <xf numFmtId="3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3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36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/>
    </xf>
    <xf numFmtId="0" fontId="72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6" fillId="0" borderId="56" xfId="0" applyNumberFormat="1" applyFont="1" applyFill="1" applyBorder="1" applyAlignment="1">
      <alignment horizontal="center" vertical="center"/>
    </xf>
    <xf numFmtId="3" fontId="26" fillId="0" borderId="57" xfId="0" applyNumberFormat="1" applyFont="1" applyFill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3" fontId="27" fillId="0" borderId="0" xfId="0" applyNumberFormat="1" applyFont="1" applyAlignment="1">
      <alignment vertical="center"/>
    </xf>
    <xf numFmtId="3" fontId="26" fillId="38" borderId="27" xfId="0" applyNumberFormat="1" applyFont="1" applyFill="1" applyBorder="1" applyAlignment="1">
      <alignment horizontal="right" vertical="center"/>
    </xf>
    <xf numFmtId="3" fontId="26" fillId="38" borderId="30" xfId="0" applyNumberFormat="1" applyFont="1" applyFill="1" applyBorder="1" applyAlignment="1">
      <alignment horizontal="right" vertical="center"/>
    </xf>
    <xf numFmtId="3" fontId="26" fillId="38" borderId="19" xfId="0" applyNumberFormat="1" applyFont="1" applyFill="1" applyBorder="1" applyAlignment="1">
      <alignment horizontal="right" vertical="center"/>
    </xf>
    <xf numFmtId="3" fontId="26" fillId="37" borderId="31" xfId="0" applyNumberFormat="1" applyFont="1" applyFill="1" applyBorder="1" applyAlignment="1">
      <alignment horizontal="right" vertical="center"/>
    </xf>
    <xf numFmtId="3" fontId="26" fillId="37" borderId="58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/>
    </xf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62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6" fillId="37" borderId="34" xfId="0" applyFont="1" applyFill="1" applyBorder="1" applyAlignment="1">
      <alignment vertical="center"/>
    </xf>
    <xf numFmtId="0" fontId="25" fillId="0" borderId="56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62" xfId="0" applyFont="1" applyBorder="1" applyAlignment="1">
      <alignment horizontal="left"/>
    </xf>
    <xf numFmtId="3" fontId="4" fillId="0" borderId="63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6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4" fillId="35" borderId="22" xfId="0" applyNumberFormat="1" applyFont="1" applyFill="1" applyBorder="1" applyAlignment="1">
      <alignment horizontal="right" vertical="center"/>
    </xf>
    <xf numFmtId="3" fontId="4" fillId="35" borderId="29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3" fontId="26" fillId="35" borderId="68" xfId="0" applyNumberFormat="1" applyFont="1" applyFill="1" applyBorder="1" applyAlignment="1">
      <alignment horizontal="center" vertical="center"/>
    </xf>
    <xf numFmtId="3" fontId="26" fillId="35" borderId="56" xfId="0" applyNumberFormat="1" applyFont="1" applyFill="1" applyBorder="1" applyAlignment="1">
      <alignment horizontal="center" vertical="center"/>
    </xf>
    <xf numFmtId="3" fontId="26" fillId="35" borderId="69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right" vertical="center"/>
    </xf>
    <xf numFmtId="3" fontId="4" fillId="35" borderId="50" xfId="0" applyNumberFormat="1" applyFont="1" applyFill="1" applyBorder="1" applyAlignment="1">
      <alignment horizontal="right" vertical="center"/>
    </xf>
    <xf numFmtId="3" fontId="4" fillId="35" borderId="70" xfId="0" applyNumberFormat="1" applyFont="1" applyFill="1" applyBorder="1" applyAlignment="1">
      <alignment/>
    </xf>
    <xf numFmtId="3" fontId="4" fillId="35" borderId="63" xfId="0" applyNumberFormat="1" applyFont="1" applyFill="1" applyBorder="1" applyAlignment="1">
      <alignment/>
    </xf>
    <xf numFmtId="3" fontId="4" fillId="35" borderId="64" xfId="0" applyNumberFormat="1" applyFont="1" applyFill="1" applyBorder="1" applyAlignment="1">
      <alignment/>
    </xf>
    <xf numFmtId="3" fontId="4" fillId="35" borderId="71" xfId="0" applyNumberFormat="1" applyFont="1" applyFill="1" applyBorder="1" applyAlignment="1">
      <alignment/>
    </xf>
    <xf numFmtId="3" fontId="4" fillId="35" borderId="72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 horizontal="right" vertical="center"/>
    </xf>
    <xf numFmtId="3" fontId="4" fillId="35" borderId="30" xfId="0" applyNumberFormat="1" applyFont="1" applyFill="1" applyBorder="1" applyAlignment="1">
      <alignment horizontal="right" vertical="center"/>
    </xf>
    <xf numFmtId="3" fontId="4" fillId="35" borderId="66" xfId="0" applyNumberFormat="1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3" fontId="20" fillId="35" borderId="23" xfId="0" applyNumberFormat="1" applyFont="1" applyFill="1" applyBorder="1" applyAlignment="1">
      <alignment/>
    </xf>
    <xf numFmtId="0" fontId="4" fillId="35" borderId="74" xfId="0" applyFont="1" applyFill="1" applyBorder="1" applyAlignment="1">
      <alignment horizontal="left"/>
    </xf>
    <xf numFmtId="0" fontId="77" fillId="35" borderId="19" xfId="0" applyFont="1" applyFill="1" applyBorder="1" applyAlignment="1">
      <alignment/>
    </xf>
    <xf numFmtId="3" fontId="77" fillId="35" borderId="23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/>
    </xf>
    <xf numFmtId="3" fontId="4" fillId="35" borderId="31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75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0" fontId="20" fillId="35" borderId="43" xfId="0" applyFont="1" applyFill="1" applyBorder="1" applyAlignment="1">
      <alignment/>
    </xf>
    <xf numFmtId="3" fontId="20" fillId="35" borderId="68" xfId="0" applyNumberFormat="1" applyFont="1" applyFill="1" applyBorder="1" applyAlignment="1">
      <alignment horizontal="right" vertical="center"/>
    </xf>
    <xf numFmtId="3" fontId="4" fillId="35" borderId="56" xfId="0" applyNumberFormat="1" applyFont="1" applyFill="1" applyBorder="1" applyAlignment="1">
      <alignment horizontal="right" vertical="center"/>
    </xf>
    <xf numFmtId="3" fontId="4" fillId="35" borderId="4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 horizontal="right" vertical="center"/>
    </xf>
    <xf numFmtId="3" fontId="4" fillId="0" borderId="56" xfId="0" applyNumberFormat="1" applyFont="1" applyBorder="1" applyAlignment="1">
      <alignment horizontal="right" vertical="center"/>
    </xf>
    <xf numFmtId="3" fontId="26" fillId="38" borderId="50" xfId="0" applyNumberFormat="1" applyFont="1" applyFill="1" applyBorder="1" applyAlignment="1">
      <alignment horizontal="right" vertical="center"/>
    </xf>
    <xf numFmtId="3" fontId="20" fillId="0" borderId="76" xfId="0" applyNumberFormat="1" applyFont="1" applyBorder="1" applyAlignment="1">
      <alignment vertical="center"/>
    </xf>
    <xf numFmtId="3" fontId="20" fillId="0" borderId="77" xfId="0" applyNumberFormat="1" applyFont="1" applyBorder="1" applyAlignment="1">
      <alignment horizontal="center" vertical="center"/>
    </xf>
    <xf numFmtId="3" fontId="7" fillId="36" borderId="78" xfId="0" applyNumberFormat="1" applyFont="1" applyFill="1" applyBorder="1" applyAlignment="1">
      <alignment vertical="center"/>
    </xf>
    <xf numFmtId="3" fontId="7" fillId="36" borderId="79" xfId="0" applyNumberFormat="1" applyFont="1" applyFill="1" applyBorder="1" applyAlignment="1">
      <alignment/>
    </xf>
    <xf numFmtId="0" fontId="7" fillId="36" borderId="79" xfId="0" applyFont="1" applyFill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81" xfId="0" applyNumberFormat="1" applyFont="1" applyBorder="1" applyAlignment="1">
      <alignment/>
    </xf>
    <xf numFmtId="3" fontId="7" fillId="0" borderId="80" xfId="0" applyNumberFormat="1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 horizontal="center"/>
    </xf>
    <xf numFmtId="3" fontId="7" fillId="0" borderId="84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20" fillId="0" borderId="59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0" fillId="0" borderId="59" xfId="0" applyFont="1" applyBorder="1" applyAlignment="1">
      <alignment vertical="center"/>
    </xf>
    <xf numFmtId="0" fontId="20" fillId="0" borderId="85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8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87" xfId="0" applyFont="1" applyBorder="1" applyAlignment="1">
      <alignment horizontal="left"/>
    </xf>
    <xf numFmtId="0" fontId="77" fillId="0" borderId="33" xfId="0" applyFont="1" applyBorder="1" applyAlignment="1">
      <alignment/>
    </xf>
    <xf numFmtId="0" fontId="20" fillId="0" borderId="85" xfId="0" applyFont="1" applyFill="1" applyBorder="1" applyAlignment="1">
      <alignment vertical="center"/>
    </xf>
    <xf numFmtId="3" fontId="26" fillId="0" borderId="88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35" borderId="89" xfId="0" applyNumberFormat="1" applyFont="1" applyFill="1" applyBorder="1" applyAlignment="1">
      <alignment horizontal="right" vertical="center"/>
    </xf>
    <xf numFmtId="3" fontId="4" fillId="37" borderId="88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85" xfId="0" applyFont="1" applyFill="1" applyBorder="1" applyAlignment="1">
      <alignment vertical="center" wrapText="1"/>
    </xf>
    <xf numFmtId="3" fontId="4" fillId="0" borderId="9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0" fillId="0" borderId="85" xfId="0" applyFont="1" applyBorder="1" applyAlignment="1">
      <alignment vertical="center"/>
    </xf>
    <xf numFmtId="3" fontId="4" fillId="0" borderId="9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26" fillId="0" borderId="43" xfId="0" applyFont="1" applyBorder="1" applyAlignment="1">
      <alignment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3" xfId="0" applyFont="1" applyBorder="1" applyAlignment="1">
      <alignment vertical="center"/>
    </xf>
    <xf numFmtId="0" fontId="26" fillId="0" borderId="91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0" borderId="53" xfId="0" applyFont="1" applyBorder="1" applyAlignment="1">
      <alignment vertical="center" wrapText="1"/>
    </xf>
    <xf numFmtId="0" fontId="25" fillId="0" borderId="88" xfId="0" applyFont="1" applyBorder="1" applyAlignment="1">
      <alignment horizontal="center" vertical="center" wrapText="1"/>
    </xf>
    <xf numFmtId="3" fontId="4" fillId="0" borderId="8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88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26" fillId="38" borderId="26" xfId="0" applyNumberFormat="1" applyFont="1" applyFill="1" applyBorder="1" applyAlignment="1">
      <alignment horizontal="right" vertical="center"/>
    </xf>
    <xf numFmtId="3" fontId="26" fillId="38" borderId="20" xfId="0" applyNumberFormat="1" applyFont="1" applyFill="1" applyBorder="1" applyAlignment="1">
      <alignment horizontal="right" vertical="center"/>
    </xf>
    <xf numFmtId="3" fontId="26" fillId="37" borderId="21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89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6" fillId="0" borderId="0" xfId="0" applyFont="1" applyAlignment="1">
      <alignment/>
    </xf>
    <xf numFmtId="3" fontId="20" fillId="0" borderId="85" xfId="0" applyNumberFormat="1" applyFont="1" applyFill="1" applyBorder="1" applyAlignment="1">
      <alignment vertical="center"/>
    </xf>
    <xf numFmtId="0" fontId="20" fillId="0" borderId="92" xfId="0" applyFont="1" applyBorder="1" applyAlignment="1">
      <alignment vertical="center"/>
    </xf>
    <xf numFmtId="3" fontId="26" fillId="0" borderId="93" xfId="0" applyNumberFormat="1" applyFont="1" applyFill="1" applyBorder="1" applyAlignment="1">
      <alignment horizontal="center" vertical="center"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0" fontId="4" fillId="0" borderId="96" xfId="0" applyFont="1" applyBorder="1" applyAlignment="1">
      <alignment/>
    </xf>
    <xf numFmtId="3" fontId="4" fillId="0" borderId="97" xfId="0" applyNumberFormat="1" applyFont="1" applyFill="1" applyBorder="1" applyAlignment="1">
      <alignment horizontal="right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37" borderId="93" xfId="0" applyNumberFormat="1" applyFont="1" applyFill="1" applyBorder="1" applyAlignment="1">
      <alignment horizontal="right" vertical="center"/>
    </xf>
    <xf numFmtId="0" fontId="20" fillId="0" borderId="92" xfId="0" applyFont="1" applyFill="1" applyBorder="1" applyAlignment="1">
      <alignment vertical="center"/>
    </xf>
    <xf numFmtId="3" fontId="4" fillId="0" borderId="94" xfId="0" applyNumberFormat="1" applyFont="1" applyFill="1" applyBorder="1" applyAlignment="1">
      <alignment/>
    </xf>
    <xf numFmtId="3" fontId="4" fillId="0" borderId="95" xfId="0" applyNumberFormat="1" applyFont="1" applyFill="1" applyBorder="1" applyAlignment="1">
      <alignment/>
    </xf>
    <xf numFmtId="0" fontId="4" fillId="0" borderId="96" xfId="0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0" fillId="0" borderId="99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3" fontId="3" fillId="0" borderId="101" xfId="0" applyNumberFormat="1" applyFont="1" applyBorder="1" applyAlignment="1">
      <alignment/>
    </xf>
    <xf numFmtId="3" fontId="4" fillId="35" borderId="97" xfId="0" applyNumberFormat="1" applyFont="1" applyFill="1" applyBorder="1" applyAlignment="1">
      <alignment horizontal="right" vertical="center"/>
    </xf>
    <xf numFmtId="3" fontId="20" fillId="0" borderId="85" xfId="0" applyNumberFormat="1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 wrapText="1"/>
    </xf>
    <xf numFmtId="3" fontId="20" fillId="35" borderId="99" xfId="0" applyNumberFormat="1" applyFont="1" applyFill="1" applyBorder="1" applyAlignment="1">
      <alignment horizontal="center" vertical="center"/>
    </xf>
    <xf numFmtId="3" fontId="20" fillId="35" borderId="100" xfId="0" applyNumberFormat="1" applyFont="1" applyFill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 wrapText="1"/>
    </xf>
    <xf numFmtId="0" fontId="20" fillId="35" borderId="100" xfId="0" applyFont="1" applyFill="1" applyBorder="1" applyAlignment="1">
      <alignment horizontal="center" vertical="center" wrapText="1"/>
    </xf>
    <xf numFmtId="0" fontId="20" fillId="35" borderId="99" xfId="0" applyFont="1" applyFill="1" applyBorder="1" applyAlignment="1">
      <alignment horizontal="center" vertical="center"/>
    </xf>
    <xf numFmtId="0" fontId="20" fillId="35" borderId="100" xfId="0" applyFont="1" applyFill="1" applyBorder="1" applyAlignment="1">
      <alignment horizontal="center" vertical="center" wrapText="1"/>
    </xf>
    <xf numFmtId="0" fontId="20" fillId="35" borderId="9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20" fillId="35" borderId="99" xfId="0" applyFont="1" applyFill="1" applyBorder="1" applyAlignment="1">
      <alignment horizontal="center" vertical="center"/>
    </xf>
    <xf numFmtId="0" fontId="20" fillId="35" borderId="100" xfId="0" applyFont="1" applyFill="1" applyBorder="1" applyAlignment="1">
      <alignment horizontal="center" vertical="center" wrapText="1"/>
    </xf>
    <xf numFmtId="0" fontId="3" fillId="0" borderId="102" xfId="0" applyFont="1" applyBorder="1" applyAlignment="1">
      <alignment/>
    </xf>
    <xf numFmtId="0" fontId="15" fillId="0" borderId="103" xfId="0" applyFont="1" applyBorder="1" applyAlignment="1">
      <alignment horizontal="left"/>
    </xf>
    <xf numFmtId="0" fontId="15" fillId="0" borderId="10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0" fillId="35" borderId="32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3" fontId="4" fillId="35" borderId="105" xfId="0" applyNumberFormat="1" applyFont="1" applyFill="1" applyBorder="1" applyAlignment="1">
      <alignment horizontal="right" vertical="center"/>
    </xf>
    <xf numFmtId="3" fontId="4" fillId="35" borderId="95" xfId="0" applyNumberFormat="1" applyFont="1" applyFill="1" applyBorder="1" applyAlignment="1">
      <alignment horizontal="right" vertical="center"/>
    </xf>
    <xf numFmtId="3" fontId="4" fillId="35" borderId="98" xfId="0" applyNumberFormat="1" applyFont="1" applyFill="1" applyBorder="1" applyAlignment="1">
      <alignment horizontal="right" vertical="center"/>
    </xf>
    <xf numFmtId="0" fontId="4" fillId="35" borderId="89" xfId="0" applyFont="1" applyFill="1" applyBorder="1" applyAlignment="1">
      <alignment horizontal="left"/>
    </xf>
    <xf numFmtId="0" fontId="20" fillId="35" borderId="58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4" fillId="35" borderId="89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20" fillId="35" borderId="53" xfId="0" applyFont="1" applyFill="1" applyBorder="1" applyAlignment="1">
      <alignment/>
    </xf>
    <xf numFmtId="3" fontId="4" fillId="35" borderId="94" xfId="0" applyNumberFormat="1" applyFont="1" applyFill="1" applyBorder="1" applyAlignment="1">
      <alignment/>
    </xf>
    <xf numFmtId="3" fontId="4" fillId="35" borderId="95" xfId="0" applyNumberFormat="1" applyFont="1" applyFill="1" applyBorder="1" applyAlignment="1">
      <alignment/>
    </xf>
    <xf numFmtId="0" fontId="4" fillId="35" borderId="96" xfId="0" applyFont="1" applyFill="1" applyBorder="1" applyAlignment="1">
      <alignment/>
    </xf>
    <xf numFmtId="3" fontId="4" fillId="35" borderId="89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58" xfId="0" applyFont="1" applyFill="1" applyBorder="1" applyAlignment="1">
      <alignment/>
    </xf>
    <xf numFmtId="3" fontId="4" fillId="35" borderId="53" xfId="0" applyNumberFormat="1" applyFont="1" applyFill="1" applyBorder="1" applyAlignment="1">
      <alignment horizontal="right" vertical="center"/>
    </xf>
    <xf numFmtId="3" fontId="4" fillId="35" borderId="58" xfId="0" applyNumberFormat="1" applyFont="1" applyFill="1" applyBorder="1" applyAlignment="1">
      <alignment horizontal="right" vertical="center"/>
    </xf>
    <xf numFmtId="0" fontId="20" fillId="39" borderId="43" xfId="0" applyFont="1" applyFill="1" applyBorder="1" applyAlignment="1">
      <alignment/>
    </xf>
    <xf numFmtId="3" fontId="4" fillId="39" borderId="56" xfId="0" applyNumberFormat="1" applyFont="1" applyFill="1" applyBorder="1" applyAlignment="1">
      <alignment horizontal="right" vertical="center"/>
    </xf>
    <xf numFmtId="3" fontId="4" fillId="39" borderId="44" xfId="0" applyNumberFormat="1" applyFont="1" applyFill="1" applyBorder="1" applyAlignment="1">
      <alignment/>
    </xf>
    <xf numFmtId="3" fontId="26" fillId="35" borderId="93" xfId="0" applyNumberFormat="1" applyFont="1" applyFill="1" applyBorder="1" applyAlignment="1">
      <alignment horizontal="center" vertical="center"/>
    </xf>
    <xf numFmtId="3" fontId="4" fillId="39" borderId="93" xfId="0" applyNumberFormat="1" applyFont="1" applyFill="1" applyBorder="1" applyAlignment="1">
      <alignment horizontal="right" vertical="center"/>
    </xf>
    <xf numFmtId="0" fontId="20" fillId="35" borderId="85" xfId="0" applyFont="1" applyFill="1" applyBorder="1" applyAlignment="1">
      <alignment horizontal="center" vertical="center" wrapText="1"/>
    </xf>
    <xf numFmtId="3" fontId="26" fillId="35" borderId="88" xfId="0" applyNumberFormat="1" applyFont="1" applyFill="1" applyBorder="1" applyAlignment="1">
      <alignment horizontal="center" vertical="center"/>
    </xf>
    <xf numFmtId="3" fontId="4" fillId="35" borderId="90" xfId="0" applyNumberFormat="1" applyFont="1" applyFill="1" applyBorder="1" applyAlignment="1">
      <alignment/>
    </xf>
    <xf numFmtId="3" fontId="4" fillId="39" borderId="88" xfId="0" applyNumberFormat="1" applyFont="1" applyFill="1" applyBorder="1" applyAlignment="1">
      <alignment horizontal="right" vertical="center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/>
    </xf>
    <xf numFmtId="0" fontId="20" fillId="35" borderId="85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/>
    </xf>
    <xf numFmtId="0" fontId="4" fillId="35" borderId="27" xfId="0" applyFont="1" applyFill="1" applyBorder="1" applyAlignment="1">
      <alignment horizontal="left"/>
    </xf>
    <xf numFmtId="3" fontId="4" fillId="35" borderId="106" xfId="0" applyNumberFormat="1" applyFont="1" applyFill="1" applyBorder="1" applyAlignment="1">
      <alignment horizontal="right" vertical="center"/>
    </xf>
    <xf numFmtId="3" fontId="4" fillId="35" borderId="107" xfId="0" applyNumberFormat="1" applyFont="1" applyFill="1" applyBorder="1" applyAlignment="1">
      <alignment horizontal="right" vertical="center"/>
    </xf>
    <xf numFmtId="3" fontId="20" fillId="35" borderId="69" xfId="0" applyNumberFormat="1" applyFont="1" applyFill="1" applyBorder="1" applyAlignment="1">
      <alignment horizontal="right" vertical="center"/>
    </xf>
    <xf numFmtId="0" fontId="4" fillId="35" borderId="10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0" borderId="109" xfId="0" applyNumberFormat="1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33" xfId="0" applyFont="1" applyFill="1" applyBorder="1" applyAlignment="1">
      <alignment horizontal="left"/>
    </xf>
    <xf numFmtId="3" fontId="4" fillId="36" borderId="30" xfId="0" applyNumberFormat="1" applyFont="1" applyFill="1" applyBorder="1" applyAlignment="1">
      <alignment/>
    </xf>
    <xf numFmtId="0" fontId="72" fillId="0" borderId="2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30" fillId="0" borderId="110" xfId="0" applyFont="1" applyBorder="1" applyAlignment="1">
      <alignment wrapText="1"/>
    </xf>
    <xf numFmtId="0" fontId="30" fillId="0" borderId="111" xfId="0" applyFont="1" applyBorder="1" applyAlignment="1">
      <alignment wrapText="1"/>
    </xf>
    <xf numFmtId="0" fontId="7" fillId="0" borderId="102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8" fillId="0" borderId="39" xfId="0" applyFont="1" applyBorder="1" applyAlignment="1">
      <alignment horizontal="left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top" wrapText="1"/>
    </xf>
    <xf numFmtId="0" fontId="9" fillId="0" borderId="116" xfId="0" applyFont="1" applyBorder="1" applyAlignment="1">
      <alignment horizontal="center" vertical="top" wrapText="1"/>
    </xf>
    <xf numFmtId="0" fontId="9" fillId="0" borderId="117" xfId="0" applyFont="1" applyBorder="1" applyAlignment="1">
      <alignment horizontal="center" vertical="top" wrapText="1"/>
    </xf>
    <xf numFmtId="0" fontId="9" fillId="36" borderId="123" xfId="0" applyFont="1" applyFill="1" applyBorder="1" applyAlignment="1">
      <alignment horizontal="center" vertical="center" wrapText="1"/>
    </xf>
    <xf numFmtId="0" fontId="9" fillId="36" borderId="113" xfId="0" applyFont="1" applyFill="1" applyBorder="1" applyAlignment="1">
      <alignment horizontal="center" vertical="center" wrapText="1"/>
    </xf>
    <xf numFmtId="0" fontId="9" fillId="36" borderId="124" xfId="0" applyFont="1" applyFill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36" borderId="125" xfId="0" applyFont="1" applyFill="1" applyBorder="1" applyAlignment="1">
      <alignment horizontal="center" vertical="center"/>
    </xf>
    <xf numFmtId="0" fontId="16" fillId="36" borderId="119" xfId="0" applyFont="1" applyFill="1" applyBorder="1" applyAlignment="1">
      <alignment horizontal="center" vertical="center"/>
    </xf>
    <xf numFmtId="0" fontId="16" fillId="36" borderId="120" xfId="0" applyFont="1" applyFill="1" applyBorder="1" applyAlignment="1">
      <alignment horizontal="center" vertical="center"/>
    </xf>
    <xf numFmtId="0" fontId="17" fillId="38" borderId="125" xfId="0" applyFont="1" applyFill="1" applyBorder="1" applyAlignment="1">
      <alignment horizontal="center" vertical="top"/>
    </xf>
    <xf numFmtId="0" fontId="17" fillId="38" borderId="119" xfId="0" applyFont="1" applyFill="1" applyBorder="1" applyAlignment="1">
      <alignment horizontal="center" vertical="top"/>
    </xf>
    <xf numFmtId="0" fontId="17" fillId="38" borderId="126" xfId="0" applyFont="1" applyFill="1" applyBorder="1" applyAlignment="1">
      <alignment horizontal="center" vertical="top"/>
    </xf>
    <xf numFmtId="0" fontId="17" fillId="0" borderId="125" xfId="0" applyFont="1" applyBorder="1" applyAlignment="1">
      <alignment horizontal="center" vertical="top"/>
    </xf>
    <xf numFmtId="0" fontId="17" fillId="0" borderId="119" xfId="0" applyFont="1" applyBorder="1" applyAlignment="1">
      <alignment horizontal="center" vertical="top"/>
    </xf>
    <xf numFmtId="0" fontId="16" fillId="38" borderId="119" xfId="0" applyFont="1" applyFill="1" applyBorder="1" applyAlignment="1">
      <alignment horizontal="center" vertical="top"/>
    </xf>
    <xf numFmtId="0" fontId="16" fillId="38" borderId="126" xfId="0" applyFont="1" applyFill="1" applyBorder="1" applyAlignment="1">
      <alignment horizontal="center" vertical="top"/>
    </xf>
    <xf numFmtId="0" fontId="17" fillId="38" borderId="120" xfId="0" applyFont="1" applyFill="1" applyBorder="1" applyAlignment="1">
      <alignment horizontal="center" vertical="top"/>
    </xf>
    <xf numFmtId="0" fontId="17" fillId="36" borderId="125" xfId="0" applyFont="1" applyFill="1" applyBorder="1" applyAlignment="1">
      <alignment horizontal="center" vertical="top"/>
    </xf>
    <xf numFmtId="0" fontId="17" fillId="36" borderId="119" xfId="0" applyFont="1" applyFill="1" applyBorder="1" applyAlignment="1">
      <alignment horizontal="center" vertical="top"/>
    </xf>
    <xf numFmtId="0" fontId="17" fillId="34" borderId="119" xfId="0" applyFont="1" applyFill="1" applyBorder="1" applyAlignment="1">
      <alignment horizontal="center" vertical="top"/>
    </xf>
    <xf numFmtId="0" fontId="17" fillId="34" borderId="120" xfId="0" applyFont="1" applyFill="1" applyBorder="1" applyAlignment="1">
      <alignment horizontal="center" vertical="top"/>
    </xf>
    <xf numFmtId="0" fontId="17" fillId="0" borderId="118" xfId="0" applyFont="1" applyBorder="1" applyAlignment="1">
      <alignment horizontal="left" vertical="center"/>
    </xf>
    <xf numFmtId="0" fontId="17" fillId="0" borderId="119" xfId="0" applyFont="1" applyBorder="1" applyAlignment="1">
      <alignment horizontal="left" vertical="center"/>
    </xf>
    <xf numFmtId="0" fontId="17" fillId="0" borderId="120" xfId="0" applyFont="1" applyBorder="1" applyAlignment="1">
      <alignment horizontal="left" vertical="center"/>
    </xf>
    <xf numFmtId="0" fontId="8" fillId="38" borderId="127" xfId="0" applyFont="1" applyFill="1" applyBorder="1" applyAlignment="1">
      <alignment horizontal="right" vertical="center" wrapText="1"/>
    </xf>
    <xf numFmtId="0" fontId="8" fillId="38" borderId="128" xfId="0" applyFont="1" applyFill="1" applyBorder="1" applyAlignment="1">
      <alignment horizontal="right" vertical="center" wrapText="1"/>
    </xf>
    <xf numFmtId="0" fontId="8" fillId="38" borderId="129" xfId="0" applyFont="1" applyFill="1" applyBorder="1" applyAlignment="1">
      <alignment horizontal="right" vertical="center" wrapText="1"/>
    </xf>
    <xf numFmtId="0" fontId="8" fillId="38" borderId="120" xfId="0" applyFont="1" applyFill="1" applyBorder="1" applyAlignment="1">
      <alignment horizontal="right" vertical="center" wrapText="1"/>
    </xf>
    <xf numFmtId="0" fontId="23" fillId="38" borderId="120" xfId="0" applyFont="1" applyFill="1" applyBorder="1" applyAlignment="1">
      <alignment horizontal="right" vertical="center"/>
    </xf>
    <xf numFmtId="0" fontId="23" fillId="38" borderId="128" xfId="0" applyFont="1" applyFill="1" applyBorder="1" applyAlignment="1">
      <alignment horizontal="right" vertical="center"/>
    </xf>
    <xf numFmtId="0" fontId="23" fillId="38" borderId="130" xfId="0" applyFont="1" applyFill="1" applyBorder="1" applyAlignment="1">
      <alignment horizontal="right" vertical="center"/>
    </xf>
    <xf numFmtId="0" fontId="8" fillId="0" borderId="125" xfId="0" applyFont="1" applyBorder="1" applyAlignment="1">
      <alignment horizontal="right" vertical="center" wrapText="1"/>
    </xf>
    <xf numFmtId="0" fontId="8" fillId="0" borderId="119" xfId="0" applyFont="1" applyBorder="1" applyAlignment="1">
      <alignment horizontal="right" vertical="center" wrapText="1"/>
    </xf>
    <xf numFmtId="0" fontId="23" fillId="38" borderId="119" xfId="0" applyFont="1" applyFill="1" applyBorder="1" applyAlignment="1">
      <alignment horizontal="right" vertical="center"/>
    </xf>
    <xf numFmtId="0" fontId="23" fillId="38" borderId="126" xfId="0" applyFont="1" applyFill="1" applyBorder="1" applyAlignment="1">
      <alignment horizontal="right" vertical="center"/>
    </xf>
    <xf numFmtId="0" fontId="8" fillId="38" borderId="125" xfId="0" applyFont="1" applyFill="1" applyBorder="1" applyAlignment="1">
      <alignment horizontal="right" vertical="center" wrapText="1"/>
    </xf>
    <xf numFmtId="0" fontId="8" fillId="38" borderId="119" xfId="0" applyFont="1" applyFill="1" applyBorder="1" applyAlignment="1">
      <alignment horizontal="right" vertical="center" wrapText="1"/>
    </xf>
    <xf numFmtId="3" fontId="8" fillId="36" borderId="125" xfId="0" applyNumberFormat="1" applyFont="1" applyFill="1" applyBorder="1" applyAlignment="1">
      <alignment horizontal="right" vertical="center" wrapText="1"/>
    </xf>
    <xf numFmtId="3" fontId="8" fillId="36" borderId="119" xfId="0" applyNumberFormat="1" applyFont="1" applyFill="1" applyBorder="1" applyAlignment="1">
      <alignment horizontal="right" vertical="center" wrapText="1"/>
    </xf>
    <xf numFmtId="3" fontId="23" fillId="34" borderId="119" xfId="0" applyNumberFormat="1" applyFont="1" applyFill="1" applyBorder="1" applyAlignment="1">
      <alignment horizontal="right" vertical="center"/>
    </xf>
    <xf numFmtId="3" fontId="23" fillId="34" borderId="120" xfId="0" applyNumberFormat="1" applyFont="1" applyFill="1" applyBorder="1" applyAlignment="1">
      <alignment horizontal="right" vertical="center"/>
    </xf>
    <xf numFmtId="3" fontId="23" fillId="38" borderId="119" xfId="0" applyNumberFormat="1" applyFont="1" applyFill="1" applyBorder="1" applyAlignment="1">
      <alignment horizontal="right" vertical="center"/>
    </xf>
    <xf numFmtId="3" fontId="23" fillId="38" borderId="126" xfId="0" applyNumberFormat="1" applyFont="1" applyFill="1" applyBorder="1" applyAlignment="1">
      <alignment horizontal="right" vertical="center"/>
    </xf>
    <xf numFmtId="3" fontId="24" fillId="38" borderId="119" xfId="0" applyNumberFormat="1" applyFont="1" applyFill="1" applyBorder="1" applyAlignment="1">
      <alignment horizontal="right" vertical="center"/>
    </xf>
    <xf numFmtId="3" fontId="24" fillId="38" borderId="126" xfId="0" applyNumberFormat="1" applyFont="1" applyFill="1" applyBorder="1" applyAlignment="1">
      <alignment horizontal="right" vertical="center"/>
    </xf>
    <xf numFmtId="3" fontId="8" fillId="38" borderId="131" xfId="0" applyNumberFormat="1" applyFont="1" applyFill="1" applyBorder="1" applyAlignment="1">
      <alignment horizontal="right" vertical="center" wrapText="1"/>
    </xf>
    <xf numFmtId="0" fontId="8" fillId="38" borderId="132" xfId="0" applyFont="1" applyFill="1" applyBorder="1" applyAlignment="1">
      <alignment horizontal="right" vertical="center" wrapText="1"/>
    </xf>
    <xf numFmtId="0" fontId="8" fillId="38" borderId="131" xfId="0" applyFont="1" applyFill="1" applyBorder="1" applyAlignment="1">
      <alignment horizontal="right" vertical="center" wrapText="1"/>
    </xf>
    <xf numFmtId="3" fontId="23" fillId="38" borderId="132" xfId="0" applyNumberFormat="1" applyFont="1" applyFill="1" applyBorder="1" applyAlignment="1">
      <alignment horizontal="right" vertical="center"/>
    </xf>
    <xf numFmtId="3" fontId="23" fillId="38" borderId="133" xfId="0" applyNumberFormat="1" applyFont="1" applyFill="1" applyBorder="1" applyAlignment="1">
      <alignment horizontal="right" vertical="center"/>
    </xf>
    <xf numFmtId="3" fontId="23" fillId="34" borderId="132" xfId="0" applyNumberFormat="1" applyFont="1" applyFill="1" applyBorder="1" applyAlignment="1">
      <alignment horizontal="right" vertical="center"/>
    </xf>
    <xf numFmtId="3" fontId="23" fillId="34" borderId="134" xfId="0" applyNumberFormat="1" applyFont="1" applyFill="1" applyBorder="1" applyAlignment="1">
      <alignment horizontal="right" vertical="center"/>
    </xf>
    <xf numFmtId="0" fontId="17" fillId="0" borderId="135" xfId="0" applyFont="1" applyBorder="1" applyAlignment="1">
      <alignment horizontal="left" vertical="center"/>
    </xf>
    <xf numFmtId="0" fontId="17" fillId="0" borderId="132" xfId="0" applyFont="1" applyBorder="1" applyAlignment="1">
      <alignment horizontal="left" vertical="center"/>
    </xf>
    <xf numFmtId="0" fontId="17" fillId="0" borderId="134" xfId="0" applyFont="1" applyBorder="1" applyAlignment="1">
      <alignment horizontal="left" vertical="center"/>
    </xf>
    <xf numFmtId="3" fontId="8" fillId="0" borderId="131" xfId="0" applyNumberFormat="1" applyFont="1" applyBorder="1" applyAlignment="1">
      <alignment horizontal="right" vertical="center" wrapText="1"/>
    </xf>
    <xf numFmtId="0" fontId="8" fillId="0" borderId="132" xfId="0" applyFont="1" applyBorder="1" applyAlignment="1">
      <alignment horizontal="right" vertical="center" wrapText="1"/>
    </xf>
    <xf numFmtId="0" fontId="9" fillId="0" borderId="136" xfId="0" applyFont="1" applyBorder="1" applyAlignment="1">
      <alignment horizontal="center"/>
    </xf>
    <xf numFmtId="0" fontId="9" fillId="33" borderId="136" xfId="0" applyFont="1" applyFill="1" applyBorder="1" applyAlignment="1">
      <alignment horizontal="center"/>
    </xf>
    <xf numFmtId="0" fontId="9" fillId="33" borderId="137" xfId="0" applyFont="1" applyFill="1" applyBorder="1" applyAlignment="1">
      <alignment horizontal="center"/>
    </xf>
    <xf numFmtId="0" fontId="17" fillId="0" borderId="138" xfId="0" applyFont="1" applyBorder="1" applyAlignment="1">
      <alignment horizontal="center" wrapText="1"/>
    </xf>
    <xf numFmtId="0" fontId="17" fillId="0" borderId="139" xfId="0" applyFont="1" applyBorder="1" applyAlignment="1">
      <alignment horizontal="center" wrapText="1"/>
    </xf>
    <xf numFmtId="0" fontId="17" fillId="0" borderId="140" xfId="0" applyFont="1" applyBorder="1" applyAlignment="1">
      <alignment horizont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91" xfId="0" applyFont="1" applyFill="1" applyBorder="1" applyAlignment="1">
      <alignment horizontal="center" vertical="center" wrapText="1"/>
    </xf>
    <xf numFmtId="3" fontId="23" fillId="38" borderId="134" xfId="0" applyNumberFormat="1" applyFont="1" applyFill="1" applyBorder="1" applyAlignment="1">
      <alignment horizontal="right" vertical="center"/>
    </xf>
    <xf numFmtId="3" fontId="8" fillId="36" borderId="131" xfId="0" applyNumberFormat="1" applyFont="1" applyFill="1" applyBorder="1" applyAlignment="1">
      <alignment horizontal="right" vertical="center" wrapText="1"/>
    </xf>
    <xf numFmtId="3" fontId="8" fillId="36" borderId="132" xfId="0" applyNumberFormat="1" applyFont="1" applyFill="1" applyBorder="1" applyAlignment="1">
      <alignment horizontal="right" vertical="center" wrapText="1"/>
    </xf>
    <xf numFmtId="3" fontId="24" fillId="38" borderId="132" xfId="0" applyNumberFormat="1" applyFont="1" applyFill="1" applyBorder="1" applyAlignment="1">
      <alignment horizontal="right" vertical="center"/>
    </xf>
    <xf numFmtId="0" fontId="24" fillId="38" borderId="132" xfId="0" applyFont="1" applyFill="1" applyBorder="1" applyAlignment="1">
      <alignment horizontal="right" vertical="center"/>
    </xf>
    <xf numFmtId="0" fontId="24" fillId="38" borderId="133" xfId="0" applyFont="1" applyFill="1" applyBorder="1" applyAlignment="1">
      <alignment horizontal="right" vertical="center"/>
    </xf>
    <xf numFmtId="3" fontId="8" fillId="0" borderId="141" xfId="0" applyNumberFormat="1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0" fontId="8" fillId="33" borderId="141" xfId="0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/>
    </xf>
    <xf numFmtId="0" fontId="10" fillId="0" borderId="143" xfId="0" applyFont="1" applyBorder="1" applyAlignment="1">
      <alignment horizontal="center"/>
    </xf>
    <xf numFmtId="0" fontId="10" fillId="0" borderId="144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43" xfId="0" applyFont="1" applyBorder="1" applyAlignment="1">
      <alignment horizontal="center" wrapText="1"/>
    </xf>
    <xf numFmtId="0" fontId="10" fillId="0" borderId="144" xfId="0" applyFont="1" applyBorder="1" applyAlignment="1">
      <alignment horizontal="center" wrapText="1"/>
    </xf>
    <xf numFmtId="0" fontId="10" fillId="0" borderId="145" xfId="0" applyFont="1" applyBorder="1" applyAlignment="1">
      <alignment horizontal="center" wrapText="1"/>
    </xf>
    <xf numFmtId="0" fontId="14" fillId="0" borderId="104" xfId="0" applyFont="1" applyBorder="1" applyAlignment="1">
      <alignment horizontal="left" wrapText="1"/>
    </xf>
    <xf numFmtId="0" fontId="14" fillId="0" borderId="146" xfId="0" applyFont="1" applyBorder="1" applyAlignment="1">
      <alignment horizontal="left" wrapText="1"/>
    </xf>
    <xf numFmtId="0" fontId="9" fillId="0" borderId="147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48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91" xfId="0" applyFont="1" applyFill="1" applyBorder="1" applyAlignment="1">
      <alignment horizontal="center" vertical="center" wrapText="1"/>
    </xf>
    <xf numFmtId="3" fontId="8" fillId="0" borderId="119" xfId="0" applyNumberFormat="1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3" fontId="8" fillId="33" borderId="119" xfId="0" applyNumberFormat="1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8" fillId="33" borderId="150" xfId="0" applyFont="1" applyFill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3" fontId="8" fillId="0" borderId="153" xfId="0" applyNumberFormat="1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3" fontId="8" fillId="33" borderId="153" xfId="0" applyNumberFormat="1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0" fontId="8" fillId="33" borderId="154" xfId="0" applyFont="1" applyFill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3" fontId="8" fillId="0" borderId="136" xfId="0" applyNumberFormat="1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3" fontId="8" fillId="33" borderId="136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3" fontId="8" fillId="0" borderId="157" xfId="0" applyNumberFormat="1" applyFont="1" applyBorder="1" applyAlignment="1">
      <alignment horizontal="center" vertical="center"/>
    </xf>
    <xf numFmtId="3" fontId="8" fillId="0" borderId="155" xfId="0" applyNumberFormat="1" applyFont="1" applyBorder="1" applyAlignment="1">
      <alignment horizontal="center" vertical="center"/>
    </xf>
    <xf numFmtId="3" fontId="8" fillId="0" borderId="156" xfId="0" applyNumberFormat="1" applyFont="1" applyBorder="1" applyAlignment="1">
      <alignment horizontal="center" vertical="center"/>
    </xf>
    <xf numFmtId="3" fontId="8" fillId="33" borderId="157" xfId="0" applyNumberFormat="1" applyFont="1" applyFill="1" applyBorder="1" applyAlignment="1">
      <alignment horizontal="center" vertical="center"/>
    </xf>
    <xf numFmtId="3" fontId="8" fillId="33" borderId="155" xfId="0" applyNumberFormat="1" applyFont="1" applyFill="1" applyBorder="1" applyAlignment="1">
      <alignment horizontal="center" vertical="center"/>
    </xf>
    <xf numFmtId="3" fontId="8" fillId="33" borderId="158" xfId="0" applyNumberFormat="1" applyFont="1" applyFill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3" fontId="8" fillId="0" borderId="162" xfId="0" applyNumberFormat="1" applyFont="1" applyBorder="1" applyAlignment="1">
      <alignment horizontal="center" vertical="center"/>
    </xf>
    <xf numFmtId="3" fontId="8" fillId="0" borderId="160" xfId="0" applyNumberFormat="1" applyFont="1" applyBorder="1" applyAlignment="1">
      <alignment horizontal="center" vertical="center"/>
    </xf>
    <xf numFmtId="3" fontId="8" fillId="0" borderId="161" xfId="0" applyNumberFormat="1" applyFont="1" applyBorder="1" applyAlignment="1">
      <alignment horizontal="center" vertical="center"/>
    </xf>
    <xf numFmtId="3" fontId="8" fillId="33" borderId="162" xfId="0" applyNumberFormat="1" applyFont="1" applyFill="1" applyBorder="1" applyAlignment="1">
      <alignment horizontal="center" vertical="center"/>
    </xf>
    <xf numFmtId="3" fontId="8" fillId="33" borderId="160" xfId="0" applyNumberFormat="1" applyFont="1" applyFill="1" applyBorder="1" applyAlignment="1">
      <alignment horizontal="center" vertical="center"/>
    </xf>
    <xf numFmtId="3" fontId="8" fillId="33" borderId="16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left" wrapText="1"/>
    </xf>
    <xf numFmtId="0" fontId="12" fillId="0" borderId="164" xfId="0" applyFont="1" applyBorder="1" applyAlignment="1">
      <alignment horizontal="left" wrapText="1"/>
    </xf>
    <xf numFmtId="0" fontId="12" fillId="0" borderId="165" xfId="0" applyFont="1" applyBorder="1" applyAlignment="1">
      <alignment horizontal="left" wrapText="1"/>
    </xf>
    <xf numFmtId="0" fontId="12" fillId="0" borderId="108" xfId="0" applyFont="1" applyBorder="1" applyAlignment="1">
      <alignment horizontal="left" wrapText="1"/>
    </xf>
    <xf numFmtId="0" fontId="12" fillId="0" borderId="110" xfId="0" applyFont="1" applyBorder="1" applyAlignment="1">
      <alignment horizontal="left" wrapText="1"/>
    </xf>
    <xf numFmtId="0" fontId="12" fillId="0" borderId="93" xfId="0" applyFont="1" applyBorder="1" applyAlignment="1">
      <alignment horizontal="left" wrapText="1"/>
    </xf>
    <xf numFmtId="0" fontId="9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33" borderId="167" xfId="0" applyNumberFormat="1" applyFont="1" applyFill="1" applyBorder="1" applyAlignment="1">
      <alignment horizontal="center" vertical="center"/>
    </xf>
    <xf numFmtId="3" fontId="8" fillId="33" borderId="168" xfId="0" applyNumberFormat="1" applyFont="1" applyFill="1" applyBorder="1" applyAlignment="1">
      <alignment horizontal="center" vertical="center"/>
    </xf>
    <xf numFmtId="49" fontId="9" fillId="0" borderId="108" xfId="0" applyNumberFormat="1" applyFont="1" applyBorder="1" applyAlignment="1">
      <alignment horizontal="center" vertical="center"/>
    </xf>
    <xf numFmtId="49" fontId="9" fillId="0" borderId="110" xfId="0" applyNumberFormat="1" applyFont="1" applyBorder="1" applyAlignment="1">
      <alignment horizontal="center" vertical="center"/>
    </xf>
    <xf numFmtId="49" fontId="9" fillId="0" borderId="93" xfId="0" applyNumberFormat="1" applyFont="1" applyBorder="1" applyAlignment="1">
      <alignment horizontal="center" vertical="center"/>
    </xf>
    <xf numFmtId="3" fontId="3" fillId="0" borderId="111" xfId="0" applyNumberFormat="1" applyFont="1" applyBorder="1" applyAlignment="1">
      <alignment horizontal="center" vertical="top" wrapText="1"/>
    </xf>
    <xf numFmtId="0" fontId="3" fillId="0" borderId="169" xfId="0" applyFont="1" applyBorder="1" applyAlignment="1">
      <alignment horizontal="center" vertical="top" wrapText="1"/>
    </xf>
    <xf numFmtId="3" fontId="3" fillId="0" borderId="169" xfId="0" applyNumberFormat="1" applyFont="1" applyBorder="1" applyAlignment="1">
      <alignment horizontal="center" vertical="top" wrapText="1"/>
    </xf>
    <xf numFmtId="0" fontId="3" fillId="0" borderId="170" xfId="0" applyFont="1" applyBorder="1" applyAlignment="1">
      <alignment horizontal="center" vertical="top" wrapText="1"/>
    </xf>
    <xf numFmtId="0" fontId="9" fillId="0" borderId="171" xfId="0" applyFont="1" applyBorder="1" applyAlignment="1">
      <alignment horizontal="center" vertical="center"/>
    </xf>
    <xf numFmtId="3" fontId="8" fillId="0" borderId="171" xfId="0" applyNumberFormat="1" applyFont="1" applyBorder="1" applyAlignment="1">
      <alignment horizontal="center" vertical="center"/>
    </xf>
    <xf numFmtId="3" fontId="8" fillId="33" borderId="171" xfId="0" applyNumberFormat="1" applyFont="1" applyFill="1" applyBorder="1" applyAlignment="1">
      <alignment horizontal="center" vertical="center"/>
    </xf>
    <xf numFmtId="0" fontId="30" fillId="0" borderId="172" xfId="0" applyFont="1" applyBorder="1" applyAlignment="1">
      <alignment horizontal="center" wrapText="1"/>
    </xf>
    <xf numFmtId="0" fontId="30" fillId="0" borderId="1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left" vertical="center"/>
    </xf>
    <xf numFmtId="0" fontId="3" fillId="0" borderId="164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wrapText="1"/>
    </xf>
    <xf numFmtId="0" fontId="3" fillId="0" borderId="164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0" borderId="164" xfId="0" applyFont="1" applyBorder="1" applyAlignment="1">
      <alignment horizontal="center"/>
    </xf>
    <xf numFmtId="0" fontId="3" fillId="0" borderId="165" xfId="0" applyFont="1" applyBorder="1" applyAlignment="1">
      <alignment horizontal="left" vertical="center" wrapText="1"/>
    </xf>
    <xf numFmtId="0" fontId="3" fillId="0" borderId="173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91" xfId="0" applyFont="1" applyFill="1" applyBorder="1" applyAlignment="1">
      <alignment horizontal="center"/>
    </xf>
    <xf numFmtId="0" fontId="6" fillId="0" borderId="110" xfId="0" applyFont="1" applyBorder="1" applyAlignment="1">
      <alignment horizont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88" xfId="0" applyFont="1" applyFill="1" applyBorder="1" applyAlignment="1">
      <alignment horizontal="center" vertical="center" wrapText="1"/>
    </xf>
    <xf numFmtId="0" fontId="20" fillId="35" borderId="59" xfId="0" applyFont="1" applyFill="1" applyBorder="1" applyAlignment="1">
      <alignment horizontal="center" vertical="center" wrapText="1"/>
    </xf>
    <xf numFmtId="0" fontId="20" fillId="35" borderId="99" xfId="0" applyFont="1" applyFill="1" applyBorder="1" applyAlignment="1">
      <alignment horizontal="center" vertical="center" wrapText="1"/>
    </xf>
    <xf numFmtId="0" fontId="20" fillId="35" borderId="59" xfId="0" applyFont="1" applyFill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/>
    </xf>
    <xf numFmtId="0" fontId="20" fillId="35" borderId="174" xfId="0" applyFont="1" applyFill="1" applyBorder="1" applyAlignment="1">
      <alignment horizontal="center" vertical="center" wrapText="1"/>
    </xf>
    <xf numFmtId="0" fontId="20" fillId="35" borderId="100" xfId="0" applyFont="1" applyFill="1" applyBorder="1" applyAlignment="1">
      <alignment horizontal="center" vertical="center" wrapText="1"/>
    </xf>
    <xf numFmtId="3" fontId="20" fillId="35" borderId="174" xfId="0" applyNumberFormat="1" applyFont="1" applyFill="1" applyBorder="1" applyAlignment="1">
      <alignment horizontal="center" vertical="center"/>
    </xf>
    <xf numFmtId="3" fontId="20" fillId="35" borderId="100" xfId="0" applyNumberFormat="1" applyFont="1" applyFill="1" applyBorder="1" applyAlignment="1">
      <alignment horizontal="center" vertical="center"/>
    </xf>
    <xf numFmtId="0" fontId="20" fillId="35" borderId="9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75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showGridLines="0" showRowColHeaders="0" tabSelected="1" zoomScale="81" zoomScaleNormal="81" zoomScalePageLayoutView="0" workbookViewId="0" topLeftCell="A1">
      <selection activeCell="A8" sqref="A8:BE8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39" width="2.421875" style="6" customWidth="1"/>
    <col min="40" max="40" width="4.00390625" style="6" customWidth="1"/>
    <col min="41" max="51" width="2.421875" style="6" customWidth="1"/>
    <col min="52" max="56" width="2.421875" style="1" customWidth="1"/>
    <col min="57" max="57" width="27.28125" style="1" customWidth="1"/>
    <col min="58" max="59" width="2.421875" style="1" hidden="1" customWidth="1"/>
    <col min="60" max="60" width="2.28125" style="1" customWidth="1"/>
    <col min="61" max="61" width="5.421875" style="1" bestFit="1" customWidth="1"/>
    <col min="62" max="16384" width="2.28125" style="1" customWidth="1"/>
  </cols>
  <sheetData>
    <row r="1" spans="1:59" ht="28.5" customHeight="1" thickBot="1">
      <c r="A1" s="384" t="s">
        <v>114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6"/>
    </row>
    <row r="2" spans="1:60" ht="54" customHeight="1">
      <c r="A2" s="387" t="s">
        <v>208</v>
      </c>
      <c r="B2" s="388"/>
      <c r="C2" s="388"/>
      <c r="D2" s="388"/>
      <c r="E2" s="388"/>
      <c r="F2" s="389"/>
      <c r="G2" s="393" t="s">
        <v>205</v>
      </c>
      <c r="H2" s="394"/>
      <c r="I2" s="394"/>
      <c r="J2" s="394"/>
      <c r="K2" s="394"/>
      <c r="L2" s="394"/>
      <c r="M2" s="394"/>
      <c r="N2" s="394"/>
      <c r="O2" s="394"/>
      <c r="P2" s="394"/>
      <c r="Q2" s="395"/>
      <c r="R2" s="393" t="s">
        <v>115</v>
      </c>
      <c r="S2" s="394"/>
      <c r="T2" s="394"/>
      <c r="U2" s="394"/>
      <c r="V2" s="394"/>
      <c r="W2" s="394"/>
      <c r="X2" s="394"/>
      <c r="Y2" s="394"/>
      <c r="Z2" s="394"/>
      <c r="AA2" s="394"/>
      <c r="AB2" s="395"/>
      <c r="AC2" s="393" t="s">
        <v>116</v>
      </c>
      <c r="AD2" s="394"/>
      <c r="AE2" s="394"/>
      <c r="AF2" s="394"/>
      <c r="AG2" s="394"/>
      <c r="AH2" s="394"/>
      <c r="AI2" s="394"/>
      <c r="AJ2" s="394"/>
      <c r="AK2" s="394"/>
      <c r="AL2" s="394"/>
      <c r="AM2" s="395"/>
      <c r="AN2" s="396" t="s">
        <v>117</v>
      </c>
      <c r="AO2" s="397"/>
      <c r="AP2" s="397"/>
      <c r="AQ2" s="397"/>
      <c r="AR2" s="397"/>
      <c r="AS2" s="397"/>
      <c r="AT2" s="397"/>
      <c r="AU2" s="397"/>
      <c r="AV2" s="397"/>
      <c r="AW2" s="398"/>
      <c r="AX2" s="399" t="s">
        <v>118</v>
      </c>
      <c r="AY2" s="400"/>
      <c r="AZ2" s="400"/>
      <c r="BA2" s="400"/>
      <c r="BB2" s="400"/>
      <c r="BC2" s="400"/>
      <c r="BD2" s="400"/>
      <c r="BE2" s="400"/>
      <c r="BF2" s="400"/>
      <c r="BG2" s="401"/>
      <c r="BH2" s="324"/>
    </row>
    <row r="3" spans="1:60" s="5" customFormat="1" ht="19.5" customHeight="1">
      <c r="A3" s="390"/>
      <c r="B3" s="391"/>
      <c r="C3" s="391"/>
      <c r="D3" s="391"/>
      <c r="E3" s="391"/>
      <c r="F3" s="392"/>
      <c r="G3" s="402" t="s">
        <v>152</v>
      </c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2" t="s">
        <v>119</v>
      </c>
      <c r="S3" s="403"/>
      <c r="T3" s="403"/>
      <c r="U3" s="403"/>
      <c r="V3" s="403"/>
      <c r="W3" s="403"/>
      <c r="X3" s="403"/>
      <c r="Y3" s="403"/>
      <c r="Z3" s="403"/>
      <c r="AA3" s="403"/>
      <c r="AB3" s="404"/>
      <c r="AC3" s="402" t="s">
        <v>119</v>
      </c>
      <c r="AD3" s="403"/>
      <c r="AE3" s="403"/>
      <c r="AF3" s="403"/>
      <c r="AG3" s="403"/>
      <c r="AH3" s="403"/>
      <c r="AI3" s="403"/>
      <c r="AJ3" s="403"/>
      <c r="AK3" s="403"/>
      <c r="AL3" s="403"/>
      <c r="AM3" s="404"/>
      <c r="AN3" s="402" t="s">
        <v>119</v>
      </c>
      <c r="AO3" s="403"/>
      <c r="AP3" s="403"/>
      <c r="AQ3" s="403"/>
      <c r="AR3" s="403"/>
      <c r="AS3" s="403"/>
      <c r="AT3" s="403"/>
      <c r="AU3" s="403"/>
      <c r="AV3" s="403"/>
      <c r="AW3" s="405"/>
      <c r="AX3" s="406" t="s">
        <v>119</v>
      </c>
      <c r="AY3" s="407"/>
      <c r="AZ3" s="407"/>
      <c r="BA3" s="407"/>
      <c r="BB3" s="407"/>
      <c r="BC3" s="407"/>
      <c r="BD3" s="407"/>
      <c r="BE3" s="407"/>
      <c r="BF3" s="407"/>
      <c r="BG3" s="408"/>
      <c r="BH3" s="376"/>
    </row>
    <row r="4" spans="1:60" ht="12" customHeight="1">
      <c r="A4" s="390"/>
      <c r="B4" s="391"/>
      <c r="C4" s="391"/>
      <c r="D4" s="391"/>
      <c r="E4" s="391"/>
      <c r="F4" s="392"/>
      <c r="G4" s="409" t="s">
        <v>109</v>
      </c>
      <c r="H4" s="410"/>
      <c r="I4" s="410"/>
      <c r="J4" s="410"/>
      <c r="K4" s="410" t="s">
        <v>110</v>
      </c>
      <c r="L4" s="410"/>
      <c r="M4" s="410"/>
      <c r="N4" s="410"/>
      <c r="O4" s="410" t="s">
        <v>66</v>
      </c>
      <c r="P4" s="410"/>
      <c r="Q4" s="411"/>
      <c r="R4" s="412" t="s">
        <v>109</v>
      </c>
      <c r="S4" s="413"/>
      <c r="T4" s="413"/>
      <c r="U4" s="413"/>
      <c r="V4" s="413" t="s">
        <v>110</v>
      </c>
      <c r="W4" s="413"/>
      <c r="X4" s="413"/>
      <c r="Y4" s="413"/>
      <c r="Z4" s="414" t="s">
        <v>66</v>
      </c>
      <c r="AA4" s="414"/>
      <c r="AB4" s="415"/>
      <c r="AC4" s="409" t="s">
        <v>109</v>
      </c>
      <c r="AD4" s="410"/>
      <c r="AE4" s="410"/>
      <c r="AF4" s="410"/>
      <c r="AG4" s="410" t="s">
        <v>110</v>
      </c>
      <c r="AH4" s="410"/>
      <c r="AI4" s="410"/>
      <c r="AJ4" s="410"/>
      <c r="AK4" s="410" t="s">
        <v>66</v>
      </c>
      <c r="AL4" s="410"/>
      <c r="AM4" s="411"/>
      <c r="AN4" s="409" t="s">
        <v>109</v>
      </c>
      <c r="AO4" s="410"/>
      <c r="AP4" s="410"/>
      <c r="AQ4" s="410"/>
      <c r="AR4" s="410" t="s">
        <v>110</v>
      </c>
      <c r="AS4" s="410"/>
      <c r="AT4" s="410"/>
      <c r="AU4" s="410" t="s">
        <v>66</v>
      </c>
      <c r="AV4" s="410"/>
      <c r="AW4" s="416"/>
      <c r="AX4" s="417" t="s">
        <v>109</v>
      </c>
      <c r="AY4" s="418"/>
      <c r="AZ4" s="418"/>
      <c r="BA4" s="418" t="s">
        <v>110</v>
      </c>
      <c r="BB4" s="418"/>
      <c r="BC4" s="418"/>
      <c r="BD4" s="418"/>
      <c r="BE4" s="419" t="s">
        <v>66</v>
      </c>
      <c r="BF4" s="419"/>
      <c r="BG4" s="420"/>
      <c r="BH4" s="324"/>
    </row>
    <row r="5" spans="1:60" ht="24" customHeight="1">
      <c r="A5" s="421" t="s">
        <v>0</v>
      </c>
      <c r="B5" s="422"/>
      <c r="C5" s="422"/>
      <c r="D5" s="422"/>
      <c r="E5" s="422"/>
      <c r="F5" s="423"/>
      <c r="G5" s="424">
        <v>6</v>
      </c>
      <c r="H5" s="425"/>
      <c r="I5" s="425"/>
      <c r="J5" s="426"/>
      <c r="K5" s="427">
        <v>1</v>
      </c>
      <c r="L5" s="425"/>
      <c r="M5" s="425"/>
      <c r="N5" s="426"/>
      <c r="O5" s="428">
        <f>G5+K5</f>
        <v>7</v>
      </c>
      <c r="P5" s="429"/>
      <c r="Q5" s="430"/>
      <c r="R5" s="431">
        <v>11</v>
      </c>
      <c r="S5" s="432"/>
      <c r="T5" s="432"/>
      <c r="U5" s="432"/>
      <c r="V5" s="432">
        <v>7</v>
      </c>
      <c r="W5" s="432"/>
      <c r="X5" s="432"/>
      <c r="Y5" s="432"/>
      <c r="Z5" s="433">
        <f>R5+V5</f>
        <v>18</v>
      </c>
      <c r="AA5" s="433"/>
      <c r="AB5" s="434"/>
      <c r="AC5" s="435">
        <v>29</v>
      </c>
      <c r="AD5" s="436"/>
      <c r="AE5" s="436"/>
      <c r="AF5" s="436"/>
      <c r="AG5" s="436">
        <v>20</v>
      </c>
      <c r="AH5" s="436"/>
      <c r="AI5" s="436"/>
      <c r="AJ5" s="436"/>
      <c r="AK5" s="433">
        <f>AC5+AG5</f>
        <v>49</v>
      </c>
      <c r="AL5" s="433"/>
      <c r="AM5" s="434"/>
      <c r="AN5" s="435">
        <v>8</v>
      </c>
      <c r="AO5" s="436"/>
      <c r="AP5" s="436"/>
      <c r="AQ5" s="436"/>
      <c r="AR5" s="436">
        <v>13</v>
      </c>
      <c r="AS5" s="436"/>
      <c r="AT5" s="436"/>
      <c r="AU5" s="433">
        <f>AN5+AR5</f>
        <v>21</v>
      </c>
      <c r="AV5" s="433"/>
      <c r="AW5" s="428"/>
      <c r="AX5" s="437">
        <f>R5+AC5+AN5</f>
        <v>48</v>
      </c>
      <c r="AY5" s="438"/>
      <c r="AZ5" s="438"/>
      <c r="BA5" s="438">
        <f>V5+AG5+AR5</f>
        <v>40</v>
      </c>
      <c r="BB5" s="438"/>
      <c r="BC5" s="438"/>
      <c r="BD5" s="438"/>
      <c r="BE5" s="439">
        <f>AX5+BA5</f>
        <v>88</v>
      </c>
      <c r="BF5" s="439"/>
      <c r="BG5" s="440"/>
      <c r="BH5" s="324"/>
    </row>
    <row r="6" spans="1:60" ht="15" customHeight="1">
      <c r="A6" s="421" t="s">
        <v>1</v>
      </c>
      <c r="B6" s="422"/>
      <c r="C6" s="422"/>
      <c r="D6" s="422"/>
      <c r="E6" s="422"/>
      <c r="F6" s="423"/>
      <c r="G6" s="435">
        <v>324</v>
      </c>
      <c r="H6" s="436"/>
      <c r="I6" s="436"/>
      <c r="J6" s="436"/>
      <c r="K6" s="436">
        <v>17</v>
      </c>
      <c r="L6" s="436"/>
      <c r="M6" s="436"/>
      <c r="N6" s="436"/>
      <c r="O6" s="441">
        <f>G6+K6</f>
        <v>341</v>
      </c>
      <c r="P6" s="441"/>
      <c r="Q6" s="442"/>
      <c r="R6" s="431">
        <v>920</v>
      </c>
      <c r="S6" s="432"/>
      <c r="T6" s="432"/>
      <c r="U6" s="432"/>
      <c r="V6" s="432">
        <v>252</v>
      </c>
      <c r="W6" s="432"/>
      <c r="X6" s="432"/>
      <c r="Y6" s="432"/>
      <c r="Z6" s="443">
        <f>R6+V6</f>
        <v>1172</v>
      </c>
      <c r="AA6" s="443"/>
      <c r="AB6" s="444"/>
      <c r="AC6" s="435">
        <v>901</v>
      </c>
      <c r="AD6" s="436"/>
      <c r="AE6" s="436"/>
      <c r="AF6" s="436"/>
      <c r="AG6" s="436">
        <v>443</v>
      </c>
      <c r="AH6" s="436"/>
      <c r="AI6" s="436"/>
      <c r="AJ6" s="436"/>
      <c r="AK6" s="441">
        <f>AC6+AG6</f>
        <v>1344</v>
      </c>
      <c r="AL6" s="441"/>
      <c r="AM6" s="442"/>
      <c r="AN6" s="435">
        <v>353</v>
      </c>
      <c r="AO6" s="436"/>
      <c r="AP6" s="436"/>
      <c r="AQ6" s="436"/>
      <c r="AR6" s="436">
        <v>287</v>
      </c>
      <c r="AS6" s="436"/>
      <c r="AT6" s="436"/>
      <c r="AU6" s="433">
        <f>AN6+AR6</f>
        <v>640</v>
      </c>
      <c r="AV6" s="433"/>
      <c r="AW6" s="428"/>
      <c r="AX6" s="437">
        <f>R6+AC6+AN6</f>
        <v>2174</v>
      </c>
      <c r="AY6" s="438"/>
      <c r="AZ6" s="438"/>
      <c r="BA6" s="438">
        <f>V6+AG6+AR6</f>
        <v>982</v>
      </c>
      <c r="BB6" s="438"/>
      <c r="BC6" s="438"/>
      <c r="BD6" s="438"/>
      <c r="BE6" s="439">
        <f>AX6+BA6</f>
        <v>3156</v>
      </c>
      <c r="BF6" s="439"/>
      <c r="BG6" s="440"/>
      <c r="BH6" s="324"/>
    </row>
    <row r="7" spans="1:60" ht="21" customHeight="1" thickBot="1">
      <c r="A7" s="452" t="s">
        <v>2</v>
      </c>
      <c r="B7" s="453"/>
      <c r="C7" s="453"/>
      <c r="D7" s="453"/>
      <c r="E7" s="453"/>
      <c r="F7" s="454"/>
      <c r="G7" s="445">
        <v>690</v>
      </c>
      <c r="H7" s="446"/>
      <c r="I7" s="446"/>
      <c r="J7" s="446"/>
      <c r="K7" s="446">
        <v>34</v>
      </c>
      <c r="L7" s="446"/>
      <c r="M7" s="446"/>
      <c r="N7" s="446"/>
      <c r="O7" s="448">
        <f>G7+K7</f>
        <v>724</v>
      </c>
      <c r="P7" s="448"/>
      <c r="Q7" s="449"/>
      <c r="R7" s="455">
        <v>1816</v>
      </c>
      <c r="S7" s="456"/>
      <c r="T7" s="456"/>
      <c r="U7" s="456"/>
      <c r="V7" s="456">
        <v>518</v>
      </c>
      <c r="W7" s="456"/>
      <c r="X7" s="456"/>
      <c r="Y7" s="456"/>
      <c r="Z7" s="468">
        <f>R7+V7</f>
        <v>2334</v>
      </c>
      <c r="AA7" s="469"/>
      <c r="AB7" s="470"/>
      <c r="AC7" s="445">
        <v>2115</v>
      </c>
      <c r="AD7" s="446"/>
      <c r="AE7" s="446"/>
      <c r="AF7" s="446"/>
      <c r="AG7" s="446">
        <v>953</v>
      </c>
      <c r="AH7" s="446"/>
      <c r="AI7" s="446"/>
      <c r="AJ7" s="446"/>
      <c r="AK7" s="448">
        <f>AC7+AG7</f>
        <v>3068</v>
      </c>
      <c r="AL7" s="448"/>
      <c r="AM7" s="449"/>
      <c r="AN7" s="447">
        <v>752</v>
      </c>
      <c r="AO7" s="446"/>
      <c r="AP7" s="446"/>
      <c r="AQ7" s="446"/>
      <c r="AR7" s="446">
        <v>555</v>
      </c>
      <c r="AS7" s="446"/>
      <c r="AT7" s="446"/>
      <c r="AU7" s="448">
        <f>AN7+AR7</f>
        <v>1307</v>
      </c>
      <c r="AV7" s="448"/>
      <c r="AW7" s="465"/>
      <c r="AX7" s="466">
        <f>R7+AC7+AN7</f>
        <v>4683</v>
      </c>
      <c r="AY7" s="467"/>
      <c r="AZ7" s="467"/>
      <c r="BA7" s="467">
        <f>V7+AG7+AR7</f>
        <v>2026</v>
      </c>
      <c r="BB7" s="467"/>
      <c r="BC7" s="467"/>
      <c r="BD7" s="467"/>
      <c r="BE7" s="450">
        <f>AX7+BA7</f>
        <v>6709</v>
      </c>
      <c r="BF7" s="450"/>
      <c r="BG7" s="451"/>
      <c r="BH7" s="324"/>
    </row>
    <row r="8" spans="1:59" s="88" customFormat="1" ht="48.75" customHeight="1" thickBot="1">
      <c r="A8" s="553" t="s">
        <v>213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374"/>
      <c r="BG8" s="375"/>
    </row>
    <row r="9" spans="1:59" s="88" customFormat="1" ht="15.75" customHeight="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482" t="s">
        <v>155</v>
      </c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3"/>
    </row>
    <row r="10" spans="2:60" ht="33.75" customHeight="1" thickBot="1">
      <c r="B10" s="484" t="s">
        <v>209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6"/>
      <c r="AD10" s="1"/>
      <c r="AF10" s="487" t="s">
        <v>170</v>
      </c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324"/>
    </row>
    <row r="11" spans="2:60" ht="15" customHeight="1" thickBot="1">
      <c r="B11" s="489" t="s">
        <v>111</v>
      </c>
      <c r="C11" s="457"/>
      <c r="D11" s="457"/>
      <c r="E11" s="457"/>
      <c r="F11" s="457"/>
      <c r="G11" s="457"/>
      <c r="H11" s="457"/>
      <c r="I11" s="457"/>
      <c r="J11" s="457"/>
      <c r="K11" s="457" t="s">
        <v>112</v>
      </c>
      <c r="L11" s="457"/>
      <c r="M11" s="457"/>
      <c r="N11" s="457"/>
      <c r="O11" s="457"/>
      <c r="P11" s="457"/>
      <c r="Q11" s="457" t="s">
        <v>113</v>
      </c>
      <c r="R11" s="457"/>
      <c r="S11" s="457"/>
      <c r="T11" s="457"/>
      <c r="U11" s="457"/>
      <c r="V11" s="457"/>
      <c r="W11" s="458" t="s">
        <v>66</v>
      </c>
      <c r="X11" s="458"/>
      <c r="Y11" s="458"/>
      <c r="Z11" s="458"/>
      <c r="AA11" s="458"/>
      <c r="AB11" s="458"/>
      <c r="AC11" s="459"/>
      <c r="AD11" s="1"/>
      <c r="AF11" s="460" t="s">
        <v>153</v>
      </c>
      <c r="AG11" s="461"/>
      <c r="AH11" s="461"/>
      <c r="AI11" s="461"/>
      <c r="AJ11" s="461"/>
      <c r="AK11" s="461"/>
      <c r="AL11" s="461"/>
      <c r="AM11" s="461"/>
      <c r="AN11" s="461"/>
      <c r="AO11" s="462"/>
      <c r="AP11" s="460" t="s">
        <v>154</v>
      </c>
      <c r="AQ11" s="461"/>
      <c r="AR11" s="461"/>
      <c r="AS11" s="461"/>
      <c r="AT11" s="461"/>
      <c r="AU11" s="461"/>
      <c r="AV11" s="461"/>
      <c r="AW11" s="461"/>
      <c r="AX11" s="462"/>
      <c r="AY11" s="463" t="s">
        <v>66</v>
      </c>
      <c r="AZ11" s="464"/>
      <c r="BA11" s="464"/>
      <c r="BB11" s="464"/>
      <c r="BC11" s="464"/>
      <c r="BD11" s="464"/>
      <c r="BE11" s="464"/>
      <c r="BF11" s="464"/>
      <c r="BG11" s="464"/>
      <c r="BH11" s="324"/>
    </row>
    <row r="12" spans="2:60" ht="15" customHeight="1" thickBot="1">
      <c r="B12" s="497" t="s">
        <v>142</v>
      </c>
      <c r="C12" s="498"/>
      <c r="D12" s="498"/>
      <c r="E12" s="498"/>
      <c r="F12" s="498"/>
      <c r="G12" s="498"/>
      <c r="H12" s="498"/>
      <c r="I12" s="498"/>
      <c r="J12" s="498"/>
      <c r="K12" s="471">
        <v>134688</v>
      </c>
      <c r="L12" s="472"/>
      <c r="M12" s="472"/>
      <c r="N12" s="472"/>
      <c r="O12" s="472"/>
      <c r="P12" s="472"/>
      <c r="Q12" s="471">
        <v>11433</v>
      </c>
      <c r="R12" s="472"/>
      <c r="S12" s="472"/>
      <c r="T12" s="472"/>
      <c r="U12" s="472"/>
      <c r="V12" s="472"/>
      <c r="W12" s="473">
        <f aca="true" t="shared" si="0" ref="W12:W20">K12+Q12</f>
        <v>146121</v>
      </c>
      <c r="X12" s="474"/>
      <c r="Y12" s="474"/>
      <c r="Z12" s="474"/>
      <c r="AA12" s="474"/>
      <c r="AB12" s="474"/>
      <c r="AC12" s="475"/>
      <c r="AD12" s="1"/>
      <c r="AF12" s="476">
        <v>47</v>
      </c>
      <c r="AG12" s="477"/>
      <c r="AH12" s="477"/>
      <c r="AI12" s="477"/>
      <c r="AJ12" s="477"/>
      <c r="AK12" s="477"/>
      <c r="AL12" s="477"/>
      <c r="AM12" s="477"/>
      <c r="AN12" s="477"/>
      <c r="AO12" s="478"/>
      <c r="AP12" s="479">
        <v>6</v>
      </c>
      <c r="AQ12" s="480"/>
      <c r="AR12" s="480"/>
      <c r="AS12" s="480"/>
      <c r="AT12" s="480"/>
      <c r="AU12" s="480"/>
      <c r="AV12" s="480"/>
      <c r="AW12" s="480"/>
      <c r="AX12" s="481"/>
      <c r="AY12" s="490">
        <f>AF12+AP12</f>
        <v>53</v>
      </c>
      <c r="AZ12" s="491"/>
      <c r="BA12" s="491"/>
      <c r="BB12" s="491"/>
      <c r="BC12" s="491"/>
      <c r="BD12" s="491"/>
      <c r="BE12" s="491"/>
      <c r="BF12" s="491"/>
      <c r="BG12" s="491"/>
      <c r="BH12" s="324"/>
    </row>
    <row r="13" spans="2:59" ht="15" customHeight="1">
      <c r="B13" s="390" t="s">
        <v>181</v>
      </c>
      <c r="C13" s="391"/>
      <c r="D13" s="391"/>
      <c r="E13" s="391"/>
      <c r="F13" s="391"/>
      <c r="G13" s="391"/>
      <c r="H13" s="391"/>
      <c r="I13" s="391"/>
      <c r="J13" s="391"/>
      <c r="K13" s="492">
        <v>329038</v>
      </c>
      <c r="L13" s="493"/>
      <c r="M13" s="493"/>
      <c r="N13" s="493"/>
      <c r="O13" s="493"/>
      <c r="P13" s="493"/>
      <c r="Q13" s="492">
        <v>44868</v>
      </c>
      <c r="R13" s="493"/>
      <c r="S13" s="493"/>
      <c r="T13" s="493"/>
      <c r="U13" s="493"/>
      <c r="V13" s="493"/>
      <c r="W13" s="494">
        <f t="shared" si="0"/>
        <v>373906</v>
      </c>
      <c r="X13" s="495"/>
      <c r="Y13" s="495"/>
      <c r="Z13" s="495"/>
      <c r="AA13" s="495"/>
      <c r="AB13" s="495"/>
      <c r="AC13" s="496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2:51" ht="15" customHeight="1">
      <c r="B14" s="390" t="s">
        <v>182</v>
      </c>
      <c r="C14" s="391"/>
      <c r="D14" s="391"/>
      <c r="E14" s="391"/>
      <c r="F14" s="391"/>
      <c r="G14" s="391"/>
      <c r="H14" s="391"/>
      <c r="I14" s="391"/>
      <c r="J14" s="391"/>
      <c r="K14" s="492">
        <v>345317</v>
      </c>
      <c r="L14" s="493"/>
      <c r="M14" s="493"/>
      <c r="N14" s="493"/>
      <c r="O14" s="493"/>
      <c r="P14" s="493"/>
      <c r="Q14" s="492">
        <v>41710</v>
      </c>
      <c r="R14" s="493"/>
      <c r="S14" s="493"/>
      <c r="T14" s="493"/>
      <c r="U14" s="493"/>
      <c r="V14" s="493"/>
      <c r="W14" s="494">
        <f t="shared" si="0"/>
        <v>387027</v>
      </c>
      <c r="X14" s="495"/>
      <c r="Y14" s="495"/>
      <c r="Z14" s="495"/>
      <c r="AA14" s="495"/>
      <c r="AB14" s="495"/>
      <c r="AC14" s="49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" customHeight="1">
      <c r="A15" s="7"/>
      <c r="B15" s="390" t="s">
        <v>183</v>
      </c>
      <c r="C15" s="391"/>
      <c r="D15" s="391"/>
      <c r="E15" s="391"/>
      <c r="F15" s="391"/>
      <c r="G15" s="391"/>
      <c r="H15" s="391"/>
      <c r="I15" s="391"/>
      <c r="J15" s="391"/>
      <c r="K15" s="492">
        <v>397283</v>
      </c>
      <c r="L15" s="493"/>
      <c r="M15" s="493"/>
      <c r="N15" s="493"/>
      <c r="O15" s="493"/>
      <c r="P15" s="493"/>
      <c r="Q15" s="492">
        <v>31700</v>
      </c>
      <c r="R15" s="493"/>
      <c r="S15" s="493"/>
      <c r="T15" s="493"/>
      <c r="U15" s="493"/>
      <c r="V15" s="493"/>
      <c r="W15" s="494">
        <f t="shared" si="0"/>
        <v>428983</v>
      </c>
      <c r="X15" s="495"/>
      <c r="Y15" s="495"/>
      <c r="Z15" s="495"/>
      <c r="AA15" s="495"/>
      <c r="AB15" s="495"/>
      <c r="AC15" s="49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5" customHeight="1">
      <c r="B16" s="390" t="s">
        <v>184</v>
      </c>
      <c r="C16" s="391"/>
      <c r="D16" s="391"/>
      <c r="E16" s="391"/>
      <c r="F16" s="391"/>
      <c r="G16" s="391"/>
      <c r="H16" s="391"/>
      <c r="I16" s="391"/>
      <c r="J16" s="391"/>
      <c r="K16" s="492">
        <v>420202</v>
      </c>
      <c r="L16" s="493"/>
      <c r="M16" s="493"/>
      <c r="N16" s="493"/>
      <c r="O16" s="493"/>
      <c r="P16" s="493"/>
      <c r="Q16" s="492">
        <v>36646</v>
      </c>
      <c r="R16" s="493"/>
      <c r="S16" s="493"/>
      <c r="T16" s="493"/>
      <c r="U16" s="493"/>
      <c r="V16" s="493"/>
      <c r="W16" s="494">
        <f t="shared" si="0"/>
        <v>456848</v>
      </c>
      <c r="X16" s="495"/>
      <c r="Y16" s="495"/>
      <c r="Z16" s="495"/>
      <c r="AA16" s="495"/>
      <c r="AB16" s="495"/>
      <c r="AC16" s="49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5" customHeight="1">
      <c r="B17" s="499" t="s">
        <v>185</v>
      </c>
      <c r="C17" s="500"/>
      <c r="D17" s="500"/>
      <c r="E17" s="500"/>
      <c r="F17" s="500"/>
      <c r="G17" s="500"/>
      <c r="H17" s="500"/>
      <c r="I17" s="500"/>
      <c r="J17" s="500"/>
      <c r="K17" s="501">
        <v>459493</v>
      </c>
      <c r="L17" s="502"/>
      <c r="M17" s="502"/>
      <c r="N17" s="502"/>
      <c r="O17" s="502"/>
      <c r="P17" s="502"/>
      <c r="Q17" s="501">
        <v>34997</v>
      </c>
      <c r="R17" s="502"/>
      <c r="S17" s="502"/>
      <c r="T17" s="502"/>
      <c r="U17" s="502"/>
      <c r="V17" s="502"/>
      <c r="W17" s="503">
        <f t="shared" si="0"/>
        <v>494490</v>
      </c>
      <c r="X17" s="504"/>
      <c r="Y17" s="504"/>
      <c r="Z17" s="504"/>
      <c r="AA17" s="504"/>
      <c r="AB17" s="504"/>
      <c r="AC17" s="50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51" ht="15" customHeight="1">
      <c r="B18" s="506" t="s">
        <v>186</v>
      </c>
      <c r="C18" s="507"/>
      <c r="D18" s="507"/>
      <c r="E18" s="507"/>
      <c r="F18" s="507"/>
      <c r="G18" s="507"/>
      <c r="H18" s="507"/>
      <c r="I18" s="507"/>
      <c r="J18" s="507"/>
      <c r="K18" s="508">
        <v>565210</v>
      </c>
      <c r="L18" s="509"/>
      <c r="M18" s="509"/>
      <c r="N18" s="509"/>
      <c r="O18" s="509"/>
      <c r="P18" s="509"/>
      <c r="Q18" s="508">
        <v>62347</v>
      </c>
      <c r="R18" s="509"/>
      <c r="S18" s="509"/>
      <c r="T18" s="509"/>
      <c r="U18" s="509"/>
      <c r="V18" s="509"/>
      <c r="W18" s="510">
        <f t="shared" si="0"/>
        <v>627557</v>
      </c>
      <c r="X18" s="511"/>
      <c r="Y18" s="511"/>
      <c r="Z18" s="511"/>
      <c r="AA18" s="511"/>
      <c r="AB18" s="511"/>
      <c r="AC18" s="51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7" ht="15" customHeight="1">
      <c r="A19" s="8"/>
      <c r="B19" s="513" t="s">
        <v>187</v>
      </c>
      <c r="C19" s="514"/>
      <c r="D19" s="514"/>
      <c r="E19" s="514"/>
      <c r="F19" s="514"/>
      <c r="G19" s="514"/>
      <c r="H19" s="514"/>
      <c r="I19" s="514"/>
      <c r="J19" s="515"/>
      <c r="K19" s="508">
        <v>736834</v>
      </c>
      <c r="L19" s="509"/>
      <c r="M19" s="509"/>
      <c r="N19" s="509"/>
      <c r="O19" s="509"/>
      <c r="P19" s="509"/>
      <c r="Q19" s="508">
        <v>69302</v>
      </c>
      <c r="R19" s="509"/>
      <c r="S19" s="509"/>
      <c r="T19" s="509"/>
      <c r="U19" s="509"/>
      <c r="V19" s="509"/>
      <c r="W19" s="510">
        <f t="shared" si="0"/>
        <v>806136</v>
      </c>
      <c r="X19" s="511"/>
      <c r="Y19" s="511"/>
      <c r="Z19" s="511"/>
      <c r="AA19" s="511"/>
      <c r="AB19" s="511"/>
      <c r="AC19" s="51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BE19" s="327"/>
    </row>
    <row r="20" spans="2:51" ht="15" customHeight="1">
      <c r="B20" s="513" t="s">
        <v>188</v>
      </c>
      <c r="C20" s="514"/>
      <c r="D20" s="514"/>
      <c r="E20" s="514"/>
      <c r="F20" s="514"/>
      <c r="G20" s="514"/>
      <c r="H20" s="514"/>
      <c r="I20" s="514"/>
      <c r="J20" s="515"/>
      <c r="K20" s="516">
        <v>623638</v>
      </c>
      <c r="L20" s="517"/>
      <c r="M20" s="517"/>
      <c r="N20" s="517"/>
      <c r="O20" s="517"/>
      <c r="P20" s="518"/>
      <c r="Q20" s="516">
        <v>52375</v>
      </c>
      <c r="R20" s="517"/>
      <c r="S20" s="517"/>
      <c r="T20" s="517"/>
      <c r="U20" s="517"/>
      <c r="V20" s="518"/>
      <c r="W20" s="519">
        <f t="shared" si="0"/>
        <v>676013</v>
      </c>
      <c r="X20" s="520"/>
      <c r="Y20" s="520"/>
      <c r="Z20" s="520"/>
      <c r="AA20" s="520"/>
      <c r="AB20" s="520"/>
      <c r="AC20" s="52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2:51" ht="15" customHeight="1">
      <c r="B21" s="513" t="s">
        <v>189</v>
      </c>
      <c r="C21" s="514"/>
      <c r="D21" s="514"/>
      <c r="E21" s="514"/>
      <c r="F21" s="514"/>
      <c r="G21" s="514"/>
      <c r="H21" s="514"/>
      <c r="I21" s="514"/>
      <c r="J21" s="515"/>
      <c r="K21" s="516">
        <v>646502</v>
      </c>
      <c r="L21" s="517"/>
      <c r="M21" s="517"/>
      <c r="N21" s="517"/>
      <c r="O21" s="517"/>
      <c r="P21" s="518"/>
      <c r="Q21" s="516">
        <v>44296</v>
      </c>
      <c r="R21" s="517"/>
      <c r="S21" s="517"/>
      <c r="T21" s="517"/>
      <c r="U21" s="517"/>
      <c r="V21" s="518"/>
      <c r="W21" s="519">
        <f aca="true" t="shared" si="1" ref="W21:W26">SUM(K21:V21)</f>
        <v>690798</v>
      </c>
      <c r="X21" s="520"/>
      <c r="Y21" s="520"/>
      <c r="Z21" s="520"/>
      <c r="AA21" s="520"/>
      <c r="AB21" s="520"/>
      <c r="AC21" s="52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327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>
      <c r="A22" s="8"/>
      <c r="B22" s="522" t="s">
        <v>190</v>
      </c>
      <c r="C22" s="523"/>
      <c r="D22" s="523"/>
      <c r="E22" s="523"/>
      <c r="F22" s="523"/>
      <c r="G22" s="523"/>
      <c r="H22" s="523"/>
      <c r="I22" s="523"/>
      <c r="J22" s="524"/>
      <c r="K22" s="525">
        <v>760948</v>
      </c>
      <c r="L22" s="526"/>
      <c r="M22" s="526"/>
      <c r="N22" s="526"/>
      <c r="O22" s="526"/>
      <c r="P22" s="527"/>
      <c r="Q22" s="525">
        <v>45417</v>
      </c>
      <c r="R22" s="526"/>
      <c r="S22" s="526"/>
      <c r="T22" s="526"/>
      <c r="U22" s="526"/>
      <c r="V22" s="527"/>
      <c r="W22" s="528">
        <f t="shared" si="1"/>
        <v>806365</v>
      </c>
      <c r="X22" s="529"/>
      <c r="Y22" s="529"/>
      <c r="Z22" s="529"/>
      <c r="AA22" s="529"/>
      <c r="AB22" s="529"/>
      <c r="AC22" s="530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2:51" ht="17.25" customHeight="1">
      <c r="B23" s="538" t="s">
        <v>202</v>
      </c>
      <c r="C23" s="539"/>
      <c r="D23" s="539"/>
      <c r="E23" s="539"/>
      <c r="F23" s="539"/>
      <c r="G23" s="539"/>
      <c r="H23" s="539"/>
      <c r="I23" s="539"/>
      <c r="J23" s="539"/>
      <c r="K23" s="540">
        <v>976694</v>
      </c>
      <c r="L23" s="540"/>
      <c r="M23" s="540"/>
      <c r="N23" s="540"/>
      <c r="O23" s="540"/>
      <c r="P23" s="540"/>
      <c r="Q23" s="540">
        <v>33385</v>
      </c>
      <c r="R23" s="540"/>
      <c r="S23" s="540"/>
      <c r="T23" s="540"/>
      <c r="U23" s="540"/>
      <c r="V23" s="540"/>
      <c r="W23" s="541">
        <f t="shared" si="1"/>
        <v>1010079</v>
      </c>
      <c r="X23" s="541"/>
      <c r="Y23" s="541"/>
      <c r="Z23" s="541"/>
      <c r="AA23" s="541"/>
      <c r="AB23" s="541"/>
      <c r="AC23" s="54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ht="17.25" customHeight="1">
      <c r="B24" s="538" t="s">
        <v>203</v>
      </c>
      <c r="C24" s="539"/>
      <c r="D24" s="539"/>
      <c r="E24" s="539"/>
      <c r="F24" s="539"/>
      <c r="G24" s="539"/>
      <c r="H24" s="539"/>
      <c r="I24" s="539"/>
      <c r="J24" s="539"/>
      <c r="K24" s="540">
        <v>1020289</v>
      </c>
      <c r="L24" s="540"/>
      <c r="M24" s="540"/>
      <c r="N24" s="540"/>
      <c r="O24" s="540"/>
      <c r="P24" s="540"/>
      <c r="Q24" s="540">
        <v>39561</v>
      </c>
      <c r="R24" s="540"/>
      <c r="S24" s="540"/>
      <c r="T24" s="540"/>
      <c r="U24" s="540"/>
      <c r="V24" s="540"/>
      <c r="W24" s="541">
        <f t="shared" si="1"/>
        <v>1059850</v>
      </c>
      <c r="X24" s="541"/>
      <c r="Y24" s="541"/>
      <c r="Z24" s="541"/>
      <c r="AA24" s="541"/>
      <c r="AB24" s="541"/>
      <c r="AC24" s="54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ht="17.25" customHeight="1">
      <c r="B25" s="550" t="s">
        <v>207</v>
      </c>
      <c r="C25" s="550"/>
      <c r="D25" s="550"/>
      <c r="E25" s="550"/>
      <c r="F25" s="550"/>
      <c r="G25" s="550"/>
      <c r="H25" s="550"/>
      <c r="I25" s="550"/>
      <c r="J25" s="550"/>
      <c r="K25" s="551">
        <v>508234</v>
      </c>
      <c r="L25" s="551"/>
      <c r="M25" s="551"/>
      <c r="N25" s="551"/>
      <c r="O25" s="551"/>
      <c r="P25" s="551"/>
      <c r="Q25" s="551">
        <v>33409</v>
      </c>
      <c r="R25" s="551"/>
      <c r="S25" s="551"/>
      <c r="T25" s="551"/>
      <c r="U25" s="551"/>
      <c r="V25" s="551"/>
      <c r="W25" s="552">
        <f t="shared" si="1"/>
        <v>541643</v>
      </c>
      <c r="X25" s="552"/>
      <c r="Y25" s="552"/>
      <c r="Z25" s="552"/>
      <c r="AA25" s="552"/>
      <c r="AB25" s="552"/>
      <c r="AC25" s="55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ht="15" customHeight="1" thickBot="1">
      <c r="B26" s="543" t="s">
        <v>212</v>
      </c>
      <c r="C26" s="544"/>
      <c r="D26" s="544"/>
      <c r="E26" s="544"/>
      <c r="F26" s="544"/>
      <c r="G26" s="544"/>
      <c r="H26" s="544"/>
      <c r="I26" s="544"/>
      <c r="J26" s="545"/>
      <c r="K26" s="546">
        <v>85566</v>
      </c>
      <c r="L26" s="547"/>
      <c r="M26" s="547"/>
      <c r="N26" s="547"/>
      <c r="O26" s="547"/>
      <c r="P26" s="547"/>
      <c r="Q26" s="548">
        <v>3830</v>
      </c>
      <c r="R26" s="547"/>
      <c r="S26" s="547"/>
      <c r="T26" s="547"/>
      <c r="U26" s="547"/>
      <c r="V26" s="547"/>
      <c r="W26" s="548">
        <v>89396</v>
      </c>
      <c r="X26" s="547"/>
      <c r="Y26" s="547"/>
      <c r="Z26" s="547"/>
      <c r="AA26" s="547"/>
      <c r="AB26" s="547"/>
      <c r="AC26" s="549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ht="15" customHeight="1">
      <c r="B27" s="378"/>
      <c r="C27" s="378"/>
      <c r="D27" s="378"/>
      <c r="E27" s="378"/>
      <c r="F27" s="378"/>
      <c r="G27" s="378"/>
      <c r="H27" s="378"/>
      <c r="I27" s="378"/>
      <c r="J27" s="378"/>
      <c r="K27" s="379"/>
      <c r="L27" s="380"/>
      <c r="M27" s="380"/>
      <c r="N27" s="380"/>
      <c r="O27" s="380"/>
      <c r="P27" s="380"/>
      <c r="Q27" s="379"/>
      <c r="R27" s="380"/>
      <c r="S27" s="380"/>
      <c r="T27" s="380"/>
      <c r="U27" s="380"/>
      <c r="V27" s="380"/>
      <c r="W27" s="379"/>
      <c r="X27" s="380"/>
      <c r="Y27" s="380"/>
      <c r="Z27" s="380"/>
      <c r="AA27" s="380"/>
      <c r="AB27" s="380"/>
      <c r="AC27" s="380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ht="15" customHeight="1">
      <c r="B28" s="531" t="s">
        <v>192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" customHeight="1" thickBot="1">
      <c r="A29" s="85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ht="15" customHeight="1">
      <c r="B30" s="532" t="s">
        <v>206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ht="15" customHeight="1" thickBot="1">
      <c r="B31" s="535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="2" customFormat="1" ht="15" customHeight="1">
      <c r="AD32" s="1"/>
    </row>
    <row r="33" spans="1:32" ht="15">
      <c r="A33" s="8"/>
      <c r="B33" s="8"/>
      <c r="C33" s="8"/>
      <c r="D33" s="8"/>
      <c r="E33" s="8"/>
      <c r="F33" s="8"/>
      <c r="AF33" s="3"/>
    </row>
    <row r="34" spans="32:70" ht="15">
      <c r="AF34" s="1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61:70" ht="15"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48" spans="61:70" ht="15"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43:59" ht="15">
      <c r="AQ49" s="7"/>
      <c r="AR49" s="15"/>
      <c r="AS49" s="15"/>
      <c r="AT49" s="15"/>
      <c r="AU49" s="15"/>
      <c r="AV49" s="15"/>
      <c r="AW49" s="15"/>
      <c r="AX49" s="15"/>
      <c r="AY49" s="16"/>
      <c r="AZ49" s="16"/>
      <c r="BA49" s="16"/>
      <c r="BB49" s="16"/>
      <c r="BC49" s="16"/>
      <c r="BD49" s="16"/>
      <c r="BE49" s="8"/>
      <c r="BF49" s="8"/>
      <c r="BG49" s="8"/>
    </row>
    <row r="50" ht="15">
      <c r="BH50" s="8"/>
    </row>
  </sheetData>
  <sheetProtection/>
  <mergeCells count="151">
    <mergeCell ref="B25:J25"/>
    <mergeCell ref="K25:P25"/>
    <mergeCell ref="Q25:V25"/>
    <mergeCell ref="W25:AC25"/>
    <mergeCell ref="A8:BE8"/>
    <mergeCell ref="Q24:V24"/>
    <mergeCell ref="W24:AC24"/>
    <mergeCell ref="B24:J24"/>
    <mergeCell ref="K24:P24"/>
    <mergeCell ref="B21:J21"/>
    <mergeCell ref="B28:AC29"/>
    <mergeCell ref="B30:AC31"/>
    <mergeCell ref="B23:J23"/>
    <mergeCell ref="K23:P23"/>
    <mergeCell ref="Q23:V23"/>
    <mergeCell ref="W23:AC23"/>
    <mergeCell ref="B26:J26"/>
    <mergeCell ref="K26:P26"/>
    <mergeCell ref="Q26:V26"/>
    <mergeCell ref="W26:AC26"/>
    <mergeCell ref="K21:P21"/>
    <mergeCell ref="Q21:V21"/>
    <mergeCell ref="W21:AC21"/>
    <mergeCell ref="B22:J22"/>
    <mergeCell ref="K22:P22"/>
    <mergeCell ref="Q22:V22"/>
    <mergeCell ref="W22:AC22"/>
    <mergeCell ref="B19:J19"/>
    <mergeCell ref="K19:P19"/>
    <mergeCell ref="Q19:V19"/>
    <mergeCell ref="W19:AC19"/>
    <mergeCell ref="B20:J20"/>
    <mergeCell ref="K20:P20"/>
    <mergeCell ref="Q20:V20"/>
    <mergeCell ref="W20:AC20"/>
    <mergeCell ref="B17:J17"/>
    <mergeCell ref="K17:P17"/>
    <mergeCell ref="Q17:V17"/>
    <mergeCell ref="W17:AC17"/>
    <mergeCell ref="B18:J18"/>
    <mergeCell ref="K18:P18"/>
    <mergeCell ref="Q18:V18"/>
    <mergeCell ref="W18:AC18"/>
    <mergeCell ref="B15:J15"/>
    <mergeCell ref="K15:P15"/>
    <mergeCell ref="Q15:V15"/>
    <mergeCell ref="W15:AC15"/>
    <mergeCell ref="B16:J16"/>
    <mergeCell ref="K16:P16"/>
    <mergeCell ref="Q16:V16"/>
    <mergeCell ref="W16:AC16"/>
    <mergeCell ref="AY12:BG12"/>
    <mergeCell ref="B13:J13"/>
    <mergeCell ref="K13:P13"/>
    <mergeCell ref="Q13:V13"/>
    <mergeCell ref="W13:AC13"/>
    <mergeCell ref="B14:J14"/>
    <mergeCell ref="K14:P14"/>
    <mergeCell ref="Q14:V14"/>
    <mergeCell ref="W14:AC14"/>
    <mergeCell ref="B12:J12"/>
    <mergeCell ref="K12:P12"/>
    <mergeCell ref="Q12:V12"/>
    <mergeCell ref="W12:AC12"/>
    <mergeCell ref="AF12:AO12"/>
    <mergeCell ref="AP12:AX12"/>
    <mergeCell ref="R9:BG9"/>
    <mergeCell ref="B10:AC10"/>
    <mergeCell ref="AF10:BG10"/>
    <mergeCell ref="B11:J11"/>
    <mergeCell ref="K11:P11"/>
    <mergeCell ref="Q11:V11"/>
    <mergeCell ref="W11:AC11"/>
    <mergeCell ref="AF11:AO11"/>
    <mergeCell ref="AP11:AX11"/>
    <mergeCell ref="AY11:BG11"/>
    <mergeCell ref="AU7:AW7"/>
    <mergeCell ref="AX7:AZ7"/>
    <mergeCell ref="BA7:BD7"/>
    <mergeCell ref="V7:Y7"/>
    <mergeCell ref="Z7:AB7"/>
    <mergeCell ref="BE6:BG6"/>
    <mergeCell ref="AU6:AW6"/>
    <mergeCell ref="AX6:AZ6"/>
    <mergeCell ref="BA6:BD6"/>
    <mergeCell ref="BE7:BG7"/>
    <mergeCell ref="A7:F7"/>
    <mergeCell ref="G7:J7"/>
    <mergeCell ref="K7:N7"/>
    <mergeCell ref="O7:Q7"/>
    <mergeCell ref="R7:U7"/>
    <mergeCell ref="AC7:AF7"/>
    <mergeCell ref="AG7:AJ7"/>
    <mergeCell ref="AK6:AM6"/>
    <mergeCell ref="AN6:AQ6"/>
    <mergeCell ref="AR6:AT6"/>
    <mergeCell ref="AN7:AQ7"/>
    <mergeCell ref="AR7:AT7"/>
    <mergeCell ref="AK7:AM7"/>
    <mergeCell ref="BE5:BG5"/>
    <mergeCell ref="A6:F6"/>
    <mergeCell ref="G6:J6"/>
    <mergeCell ref="K6:N6"/>
    <mergeCell ref="O6:Q6"/>
    <mergeCell ref="R6:U6"/>
    <mergeCell ref="V6:Y6"/>
    <mergeCell ref="Z6:AB6"/>
    <mergeCell ref="AC6:AF6"/>
    <mergeCell ref="AG6:AJ6"/>
    <mergeCell ref="AK5:AM5"/>
    <mergeCell ref="AN5:AQ5"/>
    <mergeCell ref="AR5:AT5"/>
    <mergeCell ref="AU5:AW5"/>
    <mergeCell ref="AX5:AZ5"/>
    <mergeCell ref="BA5:BD5"/>
    <mergeCell ref="BE4:BG4"/>
    <mergeCell ref="A5:F5"/>
    <mergeCell ref="G5:J5"/>
    <mergeCell ref="K5:N5"/>
    <mergeCell ref="O5:Q5"/>
    <mergeCell ref="R5:U5"/>
    <mergeCell ref="V5:Y5"/>
    <mergeCell ref="Z5:AB5"/>
    <mergeCell ref="AC5:AF5"/>
    <mergeCell ref="AG5:AJ5"/>
    <mergeCell ref="AK4:AM4"/>
    <mergeCell ref="AN4:AQ4"/>
    <mergeCell ref="AR4:AT4"/>
    <mergeCell ref="AU4:AW4"/>
    <mergeCell ref="AX4:AZ4"/>
    <mergeCell ref="BA4:BD4"/>
    <mergeCell ref="AN3:AW3"/>
    <mergeCell ref="AX3:BG3"/>
    <mergeCell ref="G4:J4"/>
    <mergeCell ref="K4:N4"/>
    <mergeCell ref="O4:Q4"/>
    <mergeCell ref="R4:U4"/>
    <mergeCell ref="V4:Y4"/>
    <mergeCell ref="Z4:AB4"/>
    <mergeCell ref="AC4:AF4"/>
    <mergeCell ref="AG4:AJ4"/>
    <mergeCell ref="A1:BG1"/>
    <mergeCell ref="A2:F4"/>
    <mergeCell ref="G2:Q2"/>
    <mergeCell ref="R2:AB2"/>
    <mergeCell ref="AC2:AM2"/>
    <mergeCell ref="AN2:AW2"/>
    <mergeCell ref="AX2:BG2"/>
    <mergeCell ref="G3:Q3"/>
    <mergeCell ref="R3:AB3"/>
    <mergeCell ref="AC3:AM3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4"/>
    </sheetView>
  </sheetViews>
  <sheetFormatPr defaultColWidth="9.140625" defaultRowHeight="12" customHeight="1"/>
  <cols>
    <col min="1" max="1" width="18.00390625" style="170" bestFit="1" customWidth="1"/>
    <col min="2" max="2" width="8.00390625" style="170" hidden="1" customWidth="1"/>
    <col min="3" max="3" width="12.421875" style="170" customWidth="1"/>
    <col min="4" max="4" width="12.421875" style="170" hidden="1" customWidth="1"/>
    <col min="5" max="5" width="12.421875" style="170" customWidth="1"/>
    <col min="6" max="6" width="12.421875" style="170" hidden="1" customWidth="1"/>
    <col min="7" max="7" width="12.421875" style="170" customWidth="1"/>
    <col min="8" max="8" width="12.421875" style="170" hidden="1" customWidth="1"/>
    <col min="9" max="9" width="12.421875" style="170" customWidth="1"/>
    <col min="10" max="10" width="12.421875" style="170" hidden="1" customWidth="1"/>
    <col min="11" max="11" width="12.421875" style="170" customWidth="1"/>
    <col min="12" max="12" width="12.421875" style="170" hidden="1" customWidth="1"/>
    <col min="13" max="13" width="12.421875" style="170" customWidth="1"/>
    <col min="14" max="14" width="12.421875" style="170" hidden="1" customWidth="1"/>
    <col min="15" max="15" width="12.421875" style="170" customWidth="1"/>
    <col min="16" max="16" width="12.421875" style="170" hidden="1" customWidth="1"/>
    <col min="17" max="17" width="12.421875" style="170" customWidth="1"/>
    <col min="18" max="18" width="12.421875" style="170" hidden="1" customWidth="1"/>
    <col min="19" max="19" width="12.421875" style="59" customWidth="1"/>
    <col min="20" max="20" width="12.421875" style="170" hidden="1" customWidth="1"/>
    <col min="21" max="21" width="12.421875" style="170" customWidth="1"/>
    <col min="22" max="22" width="12.421875" style="170" hidden="1" customWidth="1"/>
    <col min="23" max="23" width="12.421875" style="59" customWidth="1"/>
    <col min="24" max="24" width="12.421875" style="170" hidden="1" customWidth="1"/>
    <col min="25" max="25" width="12.421875" style="170" customWidth="1"/>
    <col min="26" max="28" width="8.8515625" style="170" customWidth="1"/>
    <col min="29" max="16384" width="8.8515625" style="170" customWidth="1"/>
  </cols>
  <sheetData>
    <row r="1" spans="1:25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</row>
    <row r="2" spans="1:25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318"/>
      <c r="T2" s="172"/>
      <c r="U2" s="172"/>
      <c r="V2" s="172"/>
      <c r="W2" s="318"/>
      <c r="X2" s="172"/>
      <c r="Y2" s="172"/>
    </row>
    <row r="3" spans="1:26" ht="21" customHeight="1">
      <c r="A3" s="582" t="s">
        <v>100</v>
      </c>
      <c r="B3" s="590" t="s">
        <v>67</v>
      </c>
      <c r="C3" s="591"/>
      <c r="D3" s="586" t="s">
        <v>140</v>
      </c>
      <c r="E3" s="587"/>
      <c r="F3" s="584" t="s">
        <v>68</v>
      </c>
      <c r="G3" s="585"/>
      <c r="H3" s="584" t="s">
        <v>69</v>
      </c>
      <c r="I3" s="585"/>
      <c r="J3" s="584" t="s">
        <v>70</v>
      </c>
      <c r="K3" s="585"/>
      <c r="L3" s="586" t="s">
        <v>71</v>
      </c>
      <c r="M3" s="587"/>
      <c r="N3" s="586" t="s">
        <v>72</v>
      </c>
      <c r="O3" s="587"/>
      <c r="P3" s="586" t="s">
        <v>73</v>
      </c>
      <c r="Q3" s="587"/>
      <c r="R3" s="586" t="s">
        <v>74</v>
      </c>
      <c r="S3" s="587"/>
      <c r="T3" s="586" t="s">
        <v>75</v>
      </c>
      <c r="U3" s="587"/>
      <c r="V3" s="586" t="s">
        <v>76</v>
      </c>
      <c r="W3" s="587"/>
      <c r="X3" s="588" t="s">
        <v>66</v>
      </c>
      <c r="Y3" s="589"/>
      <c r="Z3" s="169"/>
    </row>
    <row r="4" spans="1:28" ht="23.25" customHeight="1" thickBot="1">
      <c r="A4" s="583"/>
      <c r="B4" s="173" t="s">
        <v>178</v>
      </c>
      <c r="C4" s="174" t="s">
        <v>179</v>
      </c>
      <c r="D4" s="173" t="s">
        <v>178</v>
      </c>
      <c r="E4" s="174" t="s">
        <v>179</v>
      </c>
      <c r="F4" s="173" t="s">
        <v>178</v>
      </c>
      <c r="G4" s="174" t="s">
        <v>179</v>
      </c>
      <c r="H4" s="173" t="s">
        <v>178</v>
      </c>
      <c r="I4" s="174" t="s">
        <v>179</v>
      </c>
      <c r="J4" s="173" t="s">
        <v>178</v>
      </c>
      <c r="K4" s="174" t="s">
        <v>179</v>
      </c>
      <c r="L4" s="173" t="s">
        <v>178</v>
      </c>
      <c r="M4" s="174" t="s">
        <v>179</v>
      </c>
      <c r="N4" s="173" t="s">
        <v>178</v>
      </c>
      <c r="O4" s="174" t="s">
        <v>179</v>
      </c>
      <c r="P4" s="173" t="s">
        <v>178</v>
      </c>
      <c r="Q4" s="174" t="s">
        <v>179</v>
      </c>
      <c r="R4" s="173" t="s">
        <v>178</v>
      </c>
      <c r="S4" s="118" t="s">
        <v>179</v>
      </c>
      <c r="T4" s="173" t="s">
        <v>178</v>
      </c>
      <c r="U4" s="174" t="s">
        <v>179</v>
      </c>
      <c r="V4" s="173" t="s">
        <v>178</v>
      </c>
      <c r="W4" s="118" t="s">
        <v>179</v>
      </c>
      <c r="X4" s="173" t="s">
        <v>178</v>
      </c>
      <c r="Y4" s="174" t="s">
        <v>179</v>
      </c>
      <c r="Z4" s="169"/>
      <c r="AB4" s="169"/>
    </row>
    <row r="5" spans="1:28" ht="12" customHeight="1">
      <c r="A5" s="360" t="s">
        <v>121</v>
      </c>
      <c r="B5" s="176"/>
      <c r="C5" s="177"/>
      <c r="D5" s="178"/>
      <c r="E5" s="179"/>
      <c r="F5" s="178"/>
      <c r="G5" s="180"/>
      <c r="H5" s="178"/>
      <c r="I5" s="180"/>
      <c r="J5" s="178"/>
      <c r="K5" s="180"/>
      <c r="L5" s="178"/>
      <c r="M5" s="180"/>
      <c r="N5" s="178"/>
      <c r="O5" s="180"/>
      <c r="P5" s="178"/>
      <c r="Q5" s="180"/>
      <c r="R5" s="178"/>
      <c r="S5" s="145"/>
      <c r="T5" s="178"/>
      <c r="U5" s="180"/>
      <c r="V5" s="182"/>
      <c r="W5" s="145"/>
      <c r="X5" s="183">
        <f>B5+D5+F5+H5+J5+L5+N5+P5+R5+T5+V5</f>
        <v>0</v>
      </c>
      <c r="Y5" s="184">
        <f>C5+E5+G5+I5+K5+M5+O5+Q5+S5+U5+W5</f>
        <v>0</v>
      </c>
      <c r="Z5" s="169"/>
      <c r="AA5" s="169"/>
      <c r="AB5" s="169"/>
    </row>
    <row r="6" spans="1:28" ht="12" customHeight="1">
      <c r="A6" s="190" t="s">
        <v>122</v>
      </c>
      <c r="B6" s="185"/>
      <c r="C6" s="186"/>
      <c r="D6" s="183"/>
      <c r="E6" s="187"/>
      <c r="F6" s="183"/>
      <c r="G6" s="184"/>
      <c r="H6" s="183"/>
      <c r="I6" s="184"/>
      <c r="J6" s="183"/>
      <c r="K6" s="184"/>
      <c r="L6" s="183"/>
      <c r="M6" s="184"/>
      <c r="N6" s="183"/>
      <c r="O6" s="184"/>
      <c r="P6" s="183"/>
      <c r="Q6" s="184"/>
      <c r="R6" s="183"/>
      <c r="S6" s="151"/>
      <c r="T6" s="183"/>
      <c r="U6" s="184"/>
      <c r="V6" s="189"/>
      <c r="W6" s="151"/>
      <c r="X6" s="183">
        <f aca="true" t="shared" si="0" ref="X6:Y69">B6+D6+F6+H6+J6+L6+N6+P6+R6+T6+V6</f>
        <v>0</v>
      </c>
      <c r="Y6" s="184">
        <f t="shared" si="0"/>
        <v>0</v>
      </c>
      <c r="Z6" s="169"/>
      <c r="AA6" s="169"/>
      <c r="AB6" s="169"/>
    </row>
    <row r="7" spans="1:28" ht="12" customHeight="1">
      <c r="A7" s="190" t="s">
        <v>107</v>
      </c>
      <c r="B7" s="185"/>
      <c r="C7" s="186"/>
      <c r="D7" s="183"/>
      <c r="E7" s="187"/>
      <c r="F7" s="183"/>
      <c r="G7" s="184"/>
      <c r="H7" s="183"/>
      <c r="I7" s="184"/>
      <c r="J7" s="183"/>
      <c r="K7" s="184"/>
      <c r="L7" s="183"/>
      <c r="M7" s="184"/>
      <c r="N7" s="183"/>
      <c r="O7" s="184"/>
      <c r="P7" s="183"/>
      <c r="Q7" s="184"/>
      <c r="R7" s="183"/>
      <c r="S7" s="151"/>
      <c r="T7" s="183"/>
      <c r="U7" s="184"/>
      <c r="V7" s="189"/>
      <c r="W7" s="151"/>
      <c r="X7" s="183">
        <f t="shared" si="0"/>
        <v>0</v>
      </c>
      <c r="Y7" s="184">
        <f t="shared" si="0"/>
        <v>0</v>
      </c>
      <c r="Z7" s="169"/>
      <c r="AA7" s="169"/>
      <c r="AB7" s="169"/>
    </row>
    <row r="8" spans="1:28" ht="12" customHeight="1">
      <c r="A8" s="190" t="s">
        <v>4</v>
      </c>
      <c r="B8" s="185"/>
      <c r="C8" s="186"/>
      <c r="D8" s="183"/>
      <c r="E8" s="187"/>
      <c r="F8" s="183"/>
      <c r="G8" s="184"/>
      <c r="H8" s="183"/>
      <c r="I8" s="184"/>
      <c r="J8" s="183"/>
      <c r="K8" s="184"/>
      <c r="L8" s="183"/>
      <c r="M8" s="184"/>
      <c r="N8" s="183"/>
      <c r="O8" s="184"/>
      <c r="P8" s="183"/>
      <c r="Q8" s="184"/>
      <c r="R8" s="183"/>
      <c r="S8" s="151"/>
      <c r="T8" s="183"/>
      <c r="U8" s="184"/>
      <c r="V8" s="189"/>
      <c r="W8" s="151"/>
      <c r="X8" s="183">
        <f t="shared" si="0"/>
        <v>0</v>
      </c>
      <c r="Y8" s="184">
        <f t="shared" si="0"/>
        <v>0</v>
      </c>
      <c r="Z8" s="169"/>
      <c r="AA8" s="169"/>
      <c r="AB8" s="169"/>
    </row>
    <row r="9" spans="1:28" ht="12" customHeight="1">
      <c r="A9" s="190" t="s">
        <v>7</v>
      </c>
      <c r="B9" s="185"/>
      <c r="C9" s="186"/>
      <c r="D9" s="183"/>
      <c r="E9" s="187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3"/>
      <c r="Q9" s="184"/>
      <c r="R9" s="183"/>
      <c r="S9" s="151"/>
      <c r="T9" s="183"/>
      <c r="U9" s="184"/>
      <c r="V9" s="189"/>
      <c r="W9" s="151"/>
      <c r="X9" s="183">
        <f t="shared" si="0"/>
        <v>0</v>
      </c>
      <c r="Y9" s="184">
        <f t="shared" si="0"/>
        <v>0</v>
      </c>
      <c r="Z9" s="169"/>
      <c r="AA9" s="169"/>
      <c r="AB9" s="169"/>
    </row>
    <row r="10" spans="1:28" ht="12" customHeight="1">
      <c r="A10" s="190" t="s">
        <v>123</v>
      </c>
      <c r="B10" s="185"/>
      <c r="C10" s="186"/>
      <c r="D10" s="183"/>
      <c r="E10" s="187"/>
      <c r="F10" s="183"/>
      <c r="G10" s="184"/>
      <c r="H10" s="183"/>
      <c r="I10" s="184"/>
      <c r="J10" s="183"/>
      <c r="K10" s="184"/>
      <c r="L10" s="183"/>
      <c r="M10" s="184"/>
      <c r="N10" s="183"/>
      <c r="O10" s="184"/>
      <c r="P10" s="183"/>
      <c r="Q10" s="184"/>
      <c r="R10" s="183"/>
      <c r="S10" s="151"/>
      <c r="T10" s="183"/>
      <c r="U10" s="184"/>
      <c r="V10" s="189"/>
      <c r="W10" s="151"/>
      <c r="X10" s="183">
        <f t="shared" si="0"/>
        <v>0</v>
      </c>
      <c r="Y10" s="184">
        <f t="shared" si="0"/>
        <v>0</v>
      </c>
      <c r="Z10" s="169"/>
      <c r="AA10" s="169"/>
      <c r="AB10" s="169"/>
    </row>
    <row r="11" spans="1:28" ht="12" customHeight="1">
      <c r="A11" s="190" t="s">
        <v>5</v>
      </c>
      <c r="B11" s="185"/>
      <c r="C11" s="186"/>
      <c r="D11" s="183"/>
      <c r="E11" s="18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183"/>
      <c r="Q11" s="184"/>
      <c r="R11" s="183"/>
      <c r="S11" s="151"/>
      <c r="T11" s="183"/>
      <c r="U11" s="184"/>
      <c r="V11" s="189"/>
      <c r="W11" s="151"/>
      <c r="X11" s="183">
        <f t="shared" si="0"/>
        <v>0</v>
      </c>
      <c r="Y11" s="184">
        <f t="shared" si="0"/>
        <v>0</v>
      </c>
      <c r="Z11" s="169"/>
      <c r="AA11" s="169"/>
      <c r="AB11" s="169"/>
    </row>
    <row r="12" spans="1:28" ht="12" customHeight="1">
      <c r="A12" s="190" t="s">
        <v>6</v>
      </c>
      <c r="B12" s="185"/>
      <c r="C12" s="186"/>
      <c r="D12" s="183"/>
      <c r="E12" s="187"/>
      <c r="F12" s="183"/>
      <c r="G12" s="184"/>
      <c r="H12" s="183"/>
      <c r="I12" s="184"/>
      <c r="J12" s="183"/>
      <c r="K12" s="184"/>
      <c r="L12" s="183"/>
      <c r="M12" s="184"/>
      <c r="N12" s="183"/>
      <c r="O12" s="184"/>
      <c r="P12" s="183"/>
      <c r="Q12" s="184"/>
      <c r="R12" s="183"/>
      <c r="S12" s="151"/>
      <c r="T12" s="183"/>
      <c r="U12" s="184"/>
      <c r="V12" s="189"/>
      <c r="W12" s="151"/>
      <c r="X12" s="183">
        <f t="shared" si="0"/>
        <v>0</v>
      </c>
      <c r="Y12" s="184">
        <f t="shared" si="0"/>
        <v>0</v>
      </c>
      <c r="Z12" s="169"/>
      <c r="AA12" s="169"/>
      <c r="AB12" s="169"/>
    </row>
    <row r="13" spans="1:28" ht="12" customHeight="1">
      <c r="A13" s="190" t="s">
        <v>8</v>
      </c>
      <c r="B13" s="185"/>
      <c r="C13" s="186"/>
      <c r="D13" s="183"/>
      <c r="E13" s="187"/>
      <c r="F13" s="183"/>
      <c r="G13" s="184"/>
      <c r="H13" s="183"/>
      <c r="I13" s="184"/>
      <c r="J13" s="183"/>
      <c r="K13" s="184"/>
      <c r="L13" s="183"/>
      <c r="M13" s="184"/>
      <c r="N13" s="183"/>
      <c r="O13" s="184"/>
      <c r="P13" s="183"/>
      <c r="Q13" s="184"/>
      <c r="R13" s="183"/>
      <c r="S13" s="151"/>
      <c r="T13" s="183"/>
      <c r="U13" s="184"/>
      <c r="V13" s="189"/>
      <c r="W13" s="151"/>
      <c r="X13" s="183">
        <f t="shared" si="0"/>
        <v>0</v>
      </c>
      <c r="Y13" s="184">
        <f t="shared" si="0"/>
        <v>0</v>
      </c>
      <c r="Z13" s="169"/>
      <c r="AA13" s="169"/>
      <c r="AB13" s="169"/>
    </row>
    <row r="14" spans="1:28" ht="12" customHeight="1">
      <c r="A14" s="190" t="s">
        <v>124</v>
      </c>
      <c r="B14" s="185"/>
      <c r="C14" s="186"/>
      <c r="D14" s="183"/>
      <c r="E14" s="187"/>
      <c r="F14" s="183"/>
      <c r="G14" s="184"/>
      <c r="H14" s="183"/>
      <c r="I14" s="184"/>
      <c r="J14" s="183"/>
      <c r="K14" s="184"/>
      <c r="L14" s="183"/>
      <c r="M14" s="184"/>
      <c r="N14" s="183"/>
      <c r="O14" s="184"/>
      <c r="P14" s="183"/>
      <c r="Q14" s="184"/>
      <c r="R14" s="183"/>
      <c r="S14" s="151"/>
      <c r="T14" s="183"/>
      <c r="U14" s="184"/>
      <c r="V14" s="189"/>
      <c r="W14" s="151"/>
      <c r="X14" s="183">
        <f t="shared" si="0"/>
        <v>0</v>
      </c>
      <c r="Y14" s="184">
        <f t="shared" si="0"/>
        <v>0</v>
      </c>
      <c r="Z14" s="169"/>
      <c r="AA14" s="169"/>
      <c r="AB14" s="169"/>
    </row>
    <row r="15" spans="1:28" ht="12" customHeight="1">
      <c r="A15" s="190" t="s">
        <v>9</v>
      </c>
      <c r="B15" s="185"/>
      <c r="C15" s="186"/>
      <c r="D15" s="183"/>
      <c r="E15" s="187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3"/>
      <c r="S15" s="151"/>
      <c r="T15" s="183"/>
      <c r="U15" s="184"/>
      <c r="V15" s="189"/>
      <c r="W15" s="151"/>
      <c r="X15" s="183">
        <f t="shared" si="0"/>
        <v>0</v>
      </c>
      <c r="Y15" s="184">
        <f t="shared" si="0"/>
        <v>0</v>
      </c>
      <c r="Z15" s="169"/>
      <c r="AA15" s="169"/>
      <c r="AB15" s="169"/>
    </row>
    <row r="16" spans="1:28" ht="12" customHeight="1">
      <c r="A16" s="190" t="s">
        <v>77</v>
      </c>
      <c r="B16" s="185"/>
      <c r="C16" s="186"/>
      <c r="D16" s="183"/>
      <c r="E16" s="187"/>
      <c r="F16" s="183"/>
      <c r="G16" s="184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s="183"/>
      <c r="S16" s="151"/>
      <c r="T16" s="183"/>
      <c r="U16" s="184"/>
      <c r="V16" s="189"/>
      <c r="W16" s="151"/>
      <c r="X16" s="183">
        <f t="shared" si="0"/>
        <v>0</v>
      </c>
      <c r="Y16" s="184">
        <f t="shared" si="0"/>
        <v>0</v>
      </c>
      <c r="Z16" s="169"/>
      <c r="AA16" s="169"/>
      <c r="AB16" s="169"/>
    </row>
    <row r="17" spans="1:28" ht="12" customHeight="1">
      <c r="A17" s="190" t="s">
        <v>125</v>
      </c>
      <c r="B17" s="185"/>
      <c r="C17" s="186"/>
      <c r="D17" s="183"/>
      <c r="E17" s="187"/>
      <c r="F17" s="183"/>
      <c r="G17" s="184"/>
      <c r="H17" s="183"/>
      <c r="I17" s="184"/>
      <c r="J17" s="183"/>
      <c r="K17" s="184"/>
      <c r="L17" s="183"/>
      <c r="M17" s="184"/>
      <c r="N17" s="183"/>
      <c r="O17" s="184"/>
      <c r="P17" s="183"/>
      <c r="Q17" s="184"/>
      <c r="R17" s="183"/>
      <c r="S17" s="151"/>
      <c r="T17" s="183"/>
      <c r="U17" s="184"/>
      <c r="V17" s="189"/>
      <c r="W17" s="151"/>
      <c r="X17" s="183">
        <f t="shared" si="0"/>
        <v>0</v>
      </c>
      <c r="Y17" s="184">
        <f t="shared" si="0"/>
        <v>0</v>
      </c>
      <c r="Z17" s="169"/>
      <c r="AA17" s="169"/>
      <c r="AB17" s="169"/>
    </row>
    <row r="18" spans="1:28" ht="12" customHeight="1">
      <c r="A18" s="190" t="s">
        <v>10</v>
      </c>
      <c r="B18" s="185"/>
      <c r="C18" s="186"/>
      <c r="D18" s="183"/>
      <c r="E18" s="187"/>
      <c r="F18" s="183"/>
      <c r="G18" s="184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183"/>
      <c r="S18" s="151"/>
      <c r="T18" s="183"/>
      <c r="U18" s="184"/>
      <c r="V18" s="189"/>
      <c r="W18" s="151"/>
      <c r="X18" s="183">
        <f t="shared" si="0"/>
        <v>0</v>
      </c>
      <c r="Y18" s="184">
        <f t="shared" si="0"/>
        <v>0</v>
      </c>
      <c r="Z18" s="169"/>
      <c r="AA18" s="169"/>
      <c r="AB18" s="169"/>
    </row>
    <row r="19" spans="1:28" ht="12" customHeight="1">
      <c r="A19" s="190" t="s">
        <v>143</v>
      </c>
      <c r="B19" s="185"/>
      <c r="C19" s="186"/>
      <c r="D19" s="183"/>
      <c r="E19" s="187"/>
      <c r="F19" s="183"/>
      <c r="G19" s="184"/>
      <c r="H19" s="183"/>
      <c r="I19" s="184"/>
      <c r="J19" s="183"/>
      <c r="K19" s="184"/>
      <c r="L19" s="183"/>
      <c r="M19" s="184"/>
      <c r="N19" s="183"/>
      <c r="O19" s="184"/>
      <c r="P19" s="183"/>
      <c r="Q19" s="184"/>
      <c r="R19" s="183"/>
      <c r="S19" s="151"/>
      <c r="T19" s="183"/>
      <c r="U19" s="184"/>
      <c r="V19" s="189"/>
      <c r="W19" s="151"/>
      <c r="X19" s="183">
        <f t="shared" si="0"/>
        <v>0</v>
      </c>
      <c r="Y19" s="184">
        <f t="shared" si="0"/>
        <v>0</v>
      </c>
      <c r="Z19" s="169"/>
      <c r="AA19" s="169"/>
      <c r="AB19" s="169"/>
    </row>
    <row r="20" spans="1:28" ht="12" customHeight="1">
      <c r="A20" s="190" t="s">
        <v>163</v>
      </c>
      <c r="B20" s="185"/>
      <c r="C20" s="186"/>
      <c r="D20" s="183"/>
      <c r="E20" s="187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3"/>
      <c r="S20" s="151"/>
      <c r="T20" s="183"/>
      <c r="U20" s="184"/>
      <c r="V20" s="189"/>
      <c r="W20" s="151"/>
      <c r="X20" s="183">
        <f t="shared" si="0"/>
        <v>0</v>
      </c>
      <c r="Y20" s="184">
        <f t="shared" si="0"/>
        <v>0</v>
      </c>
      <c r="Z20" s="169"/>
      <c r="AA20" s="169"/>
      <c r="AB20" s="169"/>
    </row>
    <row r="21" spans="1:28" ht="12" customHeight="1">
      <c r="A21" s="190" t="s">
        <v>11</v>
      </c>
      <c r="B21" s="185"/>
      <c r="C21" s="186"/>
      <c r="D21" s="183"/>
      <c r="E21" s="187"/>
      <c r="F21" s="183"/>
      <c r="G21" s="184"/>
      <c r="H21" s="183"/>
      <c r="I21" s="184"/>
      <c r="J21" s="183"/>
      <c r="K21" s="184"/>
      <c r="L21" s="183"/>
      <c r="M21" s="184"/>
      <c r="N21" s="183"/>
      <c r="O21" s="184"/>
      <c r="P21" s="183"/>
      <c r="Q21" s="184"/>
      <c r="R21" s="183"/>
      <c r="S21" s="151"/>
      <c r="T21" s="183"/>
      <c r="U21" s="184"/>
      <c r="V21" s="189"/>
      <c r="W21" s="151"/>
      <c r="X21" s="183">
        <f t="shared" si="0"/>
        <v>0</v>
      </c>
      <c r="Y21" s="184">
        <f t="shared" si="0"/>
        <v>0</v>
      </c>
      <c r="Z21" s="169"/>
      <c r="AA21" s="169"/>
      <c r="AB21" s="169"/>
    </row>
    <row r="22" spans="1:28" ht="12" customHeight="1">
      <c r="A22" s="190" t="s">
        <v>13</v>
      </c>
      <c r="B22" s="185"/>
      <c r="C22" s="186"/>
      <c r="D22" s="183"/>
      <c r="E22" s="187"/>
      <c r="F22" s="183"/>
      <c r="G22" s="184"/>
      <c r="H22" s="183"/>
      <c r="I22" s="184"/>
      <c r="J22" s="183"/>
      <c r="K22" s="184"/>
      <c r="L22" s="183"/>
      <c r="M22" s="184"/>
      <c r="N22" s="183"/>
      <c r="O22" s="184"/>
      <c r="P22" s="183"/>
      <c r="Q22" s="184"/>
      <c r="R22" s="183"/>
      <c r="S22" s="151"/>
      <c r="T22" s="183"/>
      <c r="U22" s="184"/>
      <c r="V22" s="189"/>
      <c r="W22" s="151"/>
      <c r="X22" s="183">
        <f t="shared" si="0"/>
        <v>0</v>
      </c>
      <c r="Y22" s="184">
        <f t="shared" si="0"/>
        <v>0</v>
      </c>
      <c r="Z22" s="169"/>
      <c r="AA22" s="169"/>
      <c r="AB22" s="169"/>
    </row>
    <row r="23" spans="1:28" ht="12" customHeight="1">
      <c r="A23" s="190" t="s">
        <v>12</v>
      </c>
      <c r="B23" s="185"/>
      <c r="C23" s="186"/>
      <c r="D23" s="183"/>
      <c r="E23" s="187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3"/>
      <c r="S23" s="151"/>
      <c r="T23" s="183"/>
      <c r="U23" s="184"/>
      <c r="V23" s="189"/>
      <c r="W23" s="151"/>
      <c r="X23" s="183">
        <f t="shared" si="0"/>
        <v>0</v>
      </c>
      <c r="Y23" s="184">
        <f t="shared" si="0"/>
        <v>0</v>
      </c>
      <c r="Z23" s="169"/>
      <c r="AA23" s="169"/>
      <c r="AB23" s="169"/>
    </row>
    <row r="24" spans="1:28" ht="12" customHeight="1">
      <c r="A24" s="190" t="s">
        <v>144</v>
      </c>
      <c r="B24" s="185"/>
      <c r="C24" s="186"/>
      <c r="D24" s="183"/>
      <c r="E24" s="187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51"/>
      <c r="T24" s="183"/>
      <c r="U24" s="184"/>
      <c r="V24" s="189"/>
      <c r="W24" s="151"/>
      <c r="X24" s="183">
        <f t="shared" si="0"/>
        <v>0</v>
      </c>
      <c r="Y24" s="184">
        <f t="shared" si="0"/>
        <v>0</v>
      </c>
      <c r="Z24" s="169"/>
      <c r="AA24" s="169"/>
      <c r="AB24" s="169"/>
    </row>
    <row r="25" spans="1:28" ht="12" customHeight="1">
      <c r="A25" s="190" t="s">
        <v>14</v>
      </c>
      <c r="B25" s="185"/>
      <c r="C25" s="186"/>
      <c r="D25" s="183"/>
      <c r="E25" s="187"/>
      <c r="F25" s="183"/>
      <c r="G25" s="184"/>
      <c r="H25" s="183"/>
      <c r="I25" s="184"/>
      <c r="J25" s="183"/>
      <c r="K25" s="184"/>
      <c r="L25" s="183"/>
      <c r="M25" s="184"/>
      <c r="N25" s="183"/>
      <c r="O25" s="184"/>
      <c r="P25" s="183"/>
      <c r="Q25" s="184"/>
      <c r="R25" s="183"/>
      <c r="S25" s="151"/>
      <c r="T25" s="183"/>
      <c r="U25" s="184"/>
      <c r="V25" s="189"/>
      <c r="W25" s="151"/>
      <c r="X25" s="183">
        <f t="shared" si="0"/>
        <v>0</v>
      </c>
      <c r="Y25" s="184">
        <f t="shared" si="0"/>
        <v>0</v>
      </c>
      <c r="Z25" s="169"/>
      <c r="AA25" s="169"/>
      <c r="AB25" s="169"/>
    </row>
    <row r="26" spans="1:28" ht="12" customHeight="1">
      <c r="A26" s="190" t="s">
        <v>78</v>
      </c>
      <c r="B26" s="185"/>
      <c r="C26" s="186"/>
      <c r="D26" s="183"/>
      <c r="E26" s="187"/>
      <c r="F26" s="183"/>
      <c r="G26" s="184"/>
      <c r="H26" s="183"/>
      <c r="I26" s="184"/>
      <c r="J26" s="183"/>
      <c r="K26" s="184"/>
      <c r="L26" s="183"/>
      <c r="M26" s="184"/>
      <c r="N26" s="183"/>
      <c r="O26" s="184"/>
      <c r="P26" s="183"/>
      <c r="Q26" s="184"/>
      <c r="R26" s="183"/>
      <c r="S26" s="151"/>
      <c r="T26" s="183"/>
      <c r="U26" s="184"/>
      <c r="V26" s="189"/>
      <c r="W26" s="151"/>
      <c r="X26" s="183">
        <f t="shared" si="0"/>
        <v>0</v>
      </c>
      <c r="Y26" s="184">
        <f t="shared" si="0"/>
        <v>0</v>
      </c>
      <c r="Z26" s="169"/>
      <c r="AA26" s="169"/>
      <c r="AB26" s="169"/>
    </row>
    <row r="27" spans="1:28" ht="12" customHeight="1">
      <c r="A27" s="190" t="s">
        <v>126</v>
      </c>
      <c r="B27" s="185"/>
      <c r="C27" s="186"/>
      <c r="D27" s="183"/>
      <c r="E27" s="18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183"/>
      <c r="Q27" s="184"/>
      <c r="R27" s="183"/>
      <c r="S27" s="151"/>
      <c r="T27" s="183"/>
      <c r="U27" s="184"/>
      <c r="V27" s="189"/>
      <c r="W27" s="151"/>
      <c r="X27" s="183">
        <f t="shared" si="0"/>
        <v>0</v>
      </c>
      <c r="Y27" s="184">
        <f t="shared" si="0"/>
        <v>0</v>
      </c>
      <c r="Z27" s="169"/>
      <c r="AA27" s="169"/>
      <c r="AB27" s="169"/>
    </row>
    <row r="28" spans="1:28" ht="12" customHeight="1">
      <c r="A28" s="190" t="s">
        <v>15</v>
      </c>
      <c r="B28" s="185"/>
      <c r="C28" s="186"/>
      <c r="D28" s="183"/>
      <c r="E28" s="187"/>
      <c r="F28" s="183"/>
      <c r="G28" s="184"/>
      <c r="H28" s="183"/>
      <c r="I28" s="184"/>
      <c r="J28" s="183"/>
      <c r="K28" s="184"/>
      <c r="L28" s="183"/>
      <c r="M28" s="184"/>
      <c r="N28" s="183"/>
      <c r="O28" s="184"/>
      <c r="P28" s="183"/>
      <c r="Q28" s="184"/>
      <c r="R28" s="183"/>
      <c r="S28" s="151"/>
      <c r="T28" s="183"/>
      <c r="U28" s="184"/>
      <c r="V28" s="189"/>
      <c r="W28" s="151"/>
      <c r="X28" s="183">
        <f t="shared" si="0"/>
        <v>0</v>
      </c>
      <c r="Y28" s="184">
        <f t="shared" si="0"/>
        <v>0</v>
      </c>
      <c r="Z28" s="169"/>
      <c r="AA28" s="169"/>
      <c r="AB28" s="169"/>
    </row>
    <row r="29" spans="1:28" ht="12" customHeight="1">
      <c r="A29" s="190" t="s">
        <v>127</v>
      </c>
      <c r="B29" s="185"/>
      <c r="C29" s="186"/>
      <c r="D29" s="183"/>
      <c r="E29" s="187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4"/>
      <c r="R29" s="183"/>
      <c r="S29" s="151"/>
      <c r="T29" s="183"/>
      <c r="U29" s="184"/>
      <c r="V29" s="189"/>
      <c r="W29" s="151"/>
      <c r="X29" s="183">
        <f t="shared" si="0"/>
        <v>0</v>
      </c>
      <c r="Y29" s="184">
        <f t="shared" si="0"/>
        <v>0</v>
      </c>
      <c r="Z29" s="169"/>
      <c r="AA29" s="169"/>
      <c r="AB29" s="169"/>
    </row>
    <row r="30" spans="1:28" ht="12" customHeight="1">
      <c r="A30" s="190" t="s">
        <v>159</v>
      </c>
      <c r="B30" s="185"/>
      <c r="C30" s="186"/>
      <c r="D30" s="183"/>
      <c r="E30" s="187"/>
      <c r="F30" s="183"/>
      <c r="G30" s="184"/>
      <c r="H30" s="183"/>
      <c r="I30" s="184"/>
      <c r="J30" s="183"/>
      <c r="K30" s="184"/>
      <c r="L30" s="183"/>
      <c r="M30" s="184"/>
      <c r="N30" s="183"/>
      <c r="O30" s="184"/>
      <c r="P30" s="183"/>
      <c r="Q30" s="184"/>
      <c r="R30" s="183"/>
      <c r="S30" s="151"/>
      <c r="T30" s="183"/>
      <c r="U30" s="184"/>
      <c r="V30" s="189"/>
      <c r="W30" s="151"/>
      <c r="X30" s="183">
        <f t="shared" si="0"/>
        <v>0</v>
      </c>
      <c r="Y30" s="184">
        <f t="shared" si="0"/>
        <v>0</v>
      </c>
      <c r="Z30" s="169"/>
      <c r="AA30" s="169"/>
      <c r="AB30" s="169"/>
    </row>
    <row r="31" spans="1:28" ht="12" customHeight="1">
      <c r="A31" s="190" t="s">
        <v>16</v>
      </c>
      <c r="B31" s="185"/>
      <c r="C31" s="186"/>
      <c r="D31" s="183"/>
      <c r="E31" s="187"/>
      <c r="F31" s="183"/>
      <c r="G31" s="184"/>
      <c r="H31" s="183"/>
      <c r="I31" s="184"/>
      <c r="J31" s="183"/>
      <c r="K31" s="184"/>
      <c r="L31" s="183"/>
      <c r="M31" s="184"/>
      <c r="N31" s="183"/>
      <c r="O31" s="184"/>
      <c r="P31" s="183"/>
      <c r="Q31" s="184"/>
      <c r="R31" s="183"/>
      <c r="S31" s="151"/>
      <c r="T31" s="183"/>
      <c r="U31" s="184"/>
      <c r="V31" s="189"/>
      <c r="W31" s="151"/>
      <c r="X31" s="183">
        <f t="shared" si="0"/>
        <v>0</v>
      </c>
      <c r="Y31" s="184">
        <f t="shared" si="0"/>
        <v>0</v>
      </c>
      <c r="Z31" s="169"/>
      <c r="AA31" s="169"/>
      <c r="AB31" s="169"/>
    </row>
    <row r="32" spans="1:28" ht="12" customHeight="1">
      <c r="A32" s="190" t="s">
        <v>17</v>
      </c>
      <c r="B32" s="185"/>
      <c r="C32" s="186"/>
      <c r="D32" s="183"/>
      <c r="E32" s="187"/>
      <c r="F32" s="183"/>
      <c r="G32" s="184"/>
      <c r="H32" s="183"/>
      <c r="I32" s="184"/>
      <c r="J32" s="183"/>
      <c r="K32" s="184"/>
      <c r="L32" s="183"/>
      <c r="M32" s="184"/>
      <c r="N32" s="183"/>
      <c r="O32" s="184"/>
      <c r="P32" s="183"/>
      <c r="Q32" s="184"/>
      <c r="R32" s="183"/>
      <c r="S32" s="151"/>
      <c r="T32" s="183"/>
      <c r="U32" s="184"/>
      <c r="V32" s="189"/>
      <c r="W32" s="151"/>
      <c r="X32" s="183">
        <f t="shared" si="0"/>
        <v>0</v>
      </c>
      <c r="Y32" s="184">
        <f t="shared" si="0"/>
        <v>0</v>
      </c>
      <c r="Z32" s="169"/>
      <c r="AA32" s="169"/>
      <c r="AB32" s="169"/>
    </row>
    <row r="33" spans="1:28" ht="12" customHeight="1">
      <c r="A33" s="190" t="s">
        <v>128</v>
      </c>
      <c r="B33" s="185"/>
      <c r="C33" s="186"/>
      <c r="D33" s="183"/>
      <c r="E33" s="187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  <c r="R33" s="183"/>
      <c r="S33" s="151"/>
      <c r="T33" s="183"/>
      <c r="U33" s="184"/>
      <c r="V33" s="189"/>
      <c r="W33" s="151"/>
      <c r="X33" s="183">
        <f t="shared" si="0"/>
        <v>0</v>
      </c>
      <c r="Y33" s="184">
        <f t="shared" si="0"/>
        <v>0</v>
      </c>
      <c r="Z33" s="169"/>
      <c r="AA33" s="169"/>
      <c r="AB33" s="169"/>
    </row>
    <row r="34" spans="1:28" ht="12" customHeight="1">
      <c r="A34" s="190" t="s">
        <v>18</v>
      </c>
      <c r="B34" s="185"/>
      <c r="C34" s="186"/>
      <c r="D34" s="183"/>
      <c r="E34" s="187"/>
      <c r="F34" s="183"/>
      <c r="G34" s="184"/>
      <c r="H34" s="183"/>
      <c r="I34" s="184"/>
      <c r="J34" s="183"/>
      <c r="K34" s="184"/>
      <c r="L34" s="183"/>
      <c r="M34" s="184"/>
      <c r="N34" s="183"/>
      <c r="O34" s="184"/>
      <c r="P34" s="183"/>
      <c r="Q34" s="184"/>
      <c r="R34" s="183"/>
      <c r="S34" s="151"/>
      <c r="T34" s="183"/>
      <c r="U34" s="184"/>
      <c r="V34" s="189"/>
      <c r="W34" s="151"/>
      <c r="X34" s="183">
        <f t="shared" si="0"/>
        <v>0</v>
      </c>
      <c r="Y34" s="184">
        <f t="shared" si="0"/>
        <v>0</v>
      </c>
      <c r="Z34" s="169"/>
      <c r="AA34" s="169"/>
      <c r="AB34" s="169"/>
    </row>
    <row r="35" spans="1:28" ht="12" customHeight="1">
      <c r="A35" s="190" t="s">
        <v>79</v>
      </c>
      <c r="B35" s="185"/>
      <c r="C35" s="186"/>
      <c r="D35" s="183"/>
      <c r="E35" s="187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51"/>
      <c r="T35" s="183"/>
      <c r="U35" s="184"/>
      <c r="V35" s="189"/>
      <c r="W35" s="151"/>
      <c r="X35" s="183">
        <f t="shared" si="0"/>
        <v>0</v>
      </c>
      <c r="Y35" s="184">
        <f t="shared" si="0"/>
        <v>0</v>
      </c>
      <c r="Z35" s="169"/>
      <c r="AA35" s="169"/>
      <c r="AB35" s="169"/>
    </row>
    <row r="36" spans="1:28" ht="12" customHeight="1">
      <c r="A36" s="190" t="s">
        <v>20</v>
      </c>
      <c r="B36" s="185"/>
      <c r="C36" s="186"/>
      <c r="D36" s="183"/>
      <c r="E36" s="187"/>
      <c r="F36" s="183"/>
      <c r="G36" s="184"/>
      <c r="H36" s="183"/>
      <c r="I36" s="184"/>
      <c r="J36" s="183"/>
      <c r="K36" s="184"/>
      <c r="L36" s="183"/>
      <c r="M36" s="184"/>
      <c r="N36" s="183"/>
      <c r="O36" s="184"/>
      <c r="P36" s="183"/>
      <c r="Q36" s="184"/>
      <c r="R36" s="183"/>
      <c r="S36" s="151"/>
      <c r="T36" s="183"/>
      <c r="U36" s="184"/>
      <c r="V36" s="189"/>
      <c r="W36" s="151"/>
      <c r="X36" s="183">
        <f t="shared" si="0"/>
        <v>0</v>
      </c>
      <c r="Y36" s="184">
        <f t="shared" si="0"/>
        <v>0</v>
      </c>
      <c r="Z36" s="169"/>
      <c r="AA36" s="169"/>
      <c r="AB36" s="169"/>
    </row>
    <row r="37" spans="1:28" ht="12" customHeight="1">
      <c r="A37" s="190" t="s">
        <v>129</v>
      </c>
      <c r="B37" s="185"/>
      <c r="C37" s="186"/>
      <c r="D37" s="183"/>
      <c r="E37" s="187"/>
      <c r="F37" s="183"/>
      <c r="G37" s="184"/>
      <c r="H37" s="183"/>
      <c r="I37" s="184"/>
      <c r="J37" s="183"/>
      <c r="K37" s="184"/>
      <c r="L37" s="183"/>
      <c r="M37" s="184"/>
      <c r="N37" s="183"/>
      <c r="O37" s="184"/>
      <c r="P37" s="183"/>
      <c r="Q37" s="184"/>
      <c r="R37" s="183"/>
      <c r="S37" s="151"/>
      <c r="T37" s="183"/>
      <c r="U37" s="184"/>
      <c r="V37" s="189"/>
      <c r="W37" s="151"/>
      <c r="X37" s="183">
        <f t="shared" si="0"/>
        <v>0</v>
      </c>
      <c r="Y37" s="184">
        <f t="shared" si="0"/>
        <v>0</v>
      </c>
      <c r="Z37" s="169"/>
      <c r="AA37" s="169"/>
      <c r="AB37" s="169"/>
    </row>
    <row r="38" spans="1:28" ht="12" customHeight="1">
      <c r="A38" s="190" t="s">
        <v>19</v>
      </c>
      <c r="B38" s="185"/>
      <c r="C38" s="186"/>
      <c r="D38" s="183"/>
      <c r="E38" s="187"/>
      <c r="F38" s="183"/>
      <c r="G38" s="184"/>
      <c r="H38" s="183"/>
      <c r="I38" s="184"/>
      <c r="J38" s="183"/>
      <c r="K38" s="184"/>
      <c r="L38" s="183"/>
      <c r="M38" s="184"/>
      <c r="N38" s="183"/>
      <c r="O38" s="184"/>
      <c r="P38" s="183"/>
      <c r="Q38" s="184"/>
      <c r="R38" s="183"/>
      <c r="S38" s="151"/>
      <c r="T38" s="183"/>
      <c r="U38" s="184"/>
      <c r="V38" s="189"/>
      <c r="W38" s="151"/>
      <c r="X38" s="183">
        <f t="shared" si="0"/>
        <v>0</v>
      </c>
      <c r="Y38" s="184">
        <f t="shared" si="0"/>
        <v>0</v>
      </c>
      <c r="Z38" s="169"/>
      <c r="AA38" s="169"/>
      <c r="AB38" s="169"/>
    </row>
    <row r="39" spans="1:28" ht="12" customHeight="1">
      <c r="A39" s="190" t="s">
        <v>130</v>
      </c>
      <c r="B39" s="185"/>
      <c r="C39" s="186"/>
      <c r="D39" s="183"/>
      <c r="E39" s="187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  <c r="R39" s="183"/>
      <c r="S39" s="151"/>
      <c r="T39" s="183"/>
      <c r="U39" s="184"/>
      <c r="V39" s="189"/>
      <c r="W39" s="151"/>
      <c r="X39" s="183">
        <f t="shared" si="0"/>
        <v>0</v>
      </c>
      <c r="Y39" s="184">
        <f t="shared" si="0"/>
        <v>0</v>
      </c>
      <c r="Z39" s="169"/>
      <c r="AA39" s="169"/>
      <c r="AB39" s="169"/>
    </row>
    <row r="40" spans="1:28" ht="12" customHeight="1">
      <c r="A40" s="190" t="s">
        <v>164</v>
      </c>
      <c r="B40" s="185"/>
      <c r="C40" s="186"/>
      <c r="D40" s="183"/>
      <c r="E40" s="187"/>
      <c r="F40" s="183"/>
      <c r="G40" s="184"/>
      <c r="H40" s="183"/>
      <c r="I40" s="184"/>
      <c r="J40" s="183"/>
      <c r="K40" s="184"/>
      <c r="L40" s="183"/>
      <c r="M40" s="184"/>
      <c r="N40" s="183"/>
      <c r="O40" s="184"/>
      <c r="P40" s="183"/>
      <c r="Q40" s="184"/>
      <c r="R40" s="183"/>
      <c r="S40" s="151"/>
      <c r="T40" s="183"/>
      <c r="U40" s="184"/>
      <c r="V40" s="189"/>
      <c r="W40" s="151"/>
      <c r="X40" s="183">
        <f t="shared" si="0"/>
        <v>0</v>
      </c>
      <c r="Y40" s="184">
        <f t="shared" si="0"/>
        <v>0</v>
      </c>
      <c r="Z40" s="169"/>
      <c r="AA40" s="169"/>
      <c r="AB40" s="169"/>
    </row>
    <row r="41" spans="1:28" ht="12" customHeight="1">
      <c r="A41" s="190" t="s">
        <v>150</v>
      </c>
      <c r="B41" s="185"/>
      <c r="C41" s="186"/>
      <c r="D41" s="183"/>
      <c r="E41" s="187"/>
      <c r="F41" s="183"/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3"/>
      <c r="S41" s="151"/>
      <c r="T41" s="183"/>
      <c r="U41" s="184"/>
      <c r="V41" s="189"/>
      <c r="W41" s="151"/>
      <c r="X41" s="183">
        <f t="shared" si="0"/>
        <v>0</v>
      </c>
      <c r="Y41" s="184">
        <f t="shared" si="0"/>
        <v>0</v>
      </c>
      <c r="Z41" s="169"/>
      <c r="AA41" s="169"/>
      <c r="AB41" s="169"/>
    </row>
    <row r="42" spans="1:28" ht="12" customHeight="1">
      <c r="A42" s="190" t="s">
        <v>131</v>
      </c>
      <c r="B42" s="185"/>
      <c r="C42" s="186"/>
      <c r="D42" s="183"/>
      <c r="E42" s="187"/>
      <c r="F42" s="183"/>
      <c r="G42" s="184"/>
      <c r="H42" s="183"/>
      <c r="I42" s="184"/>
      <c r="J42" s="183"/>
      <c r="K42" s="184"/>
      <c r="L42" s="183"/>
      <c r="M42" s="184"/>
      <c r="N42" s="183"/>
      <c r="O42" s="184"/>
      <c r="P42" s="183"/>
      <c r="Q42" s="184"/>
      <c r="R42" s="183"/>
      <c r="S42" s="151"/>
      <c r="T42" s="183"/>
      <c r="U42" s="184"/>
      <c r="V42" s="189"/>
      <c r="W42" s="151"/>
      <c r="X42" s="183">
        <f t="shared" si="0"/>
        <v>0</v>
      </c>
      <c r="Y42" s="184">
        <f t="shared" si="0"/>
        <v>0</v>
      </c>
      <c r="Z42" s="169"/>
      <c r="AA42" s="169"/>
      <c r="AB42" s="169"/>
    </row>
    <row r="43" spans="1:28" ht="12" customHeight="1">
      <c r="A43" s="190" t="s">
        <v>132</v>
      </c>
      <c r="B43" s="185"/>
      <c r="C43" s="186"/>
      <c r="D43" s="183"/>
      <c r="E43" s="18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51"/>
      <c r="T43" s="183"/>
      <c r="U43" s="184"/>
      <c r="V43" s="189"/>
      <c r="W43" s="151"/>
      <c r="X43" s="183">
        <f t="shared" si="0"/>
        <v>0</v>
      </c>
      <c r="Y43" s="184">
        <f t="shared" si="0"/>
        <v>0</v>
      </c>
      <c r="Z43" s="169"/>
      <c r="AA43" s="169"/>
      <c r="AB43" s="169"/>
    </row>
    <row r="44" spans="1:28" ht="12" customHeight="1">
      <c r="A44" s="190" t="s">
        <v>21</v>
      </c>
      <c r="B44" s="185"/>
      <c r="C44" s="186"/>
      <c r="D44" s="183"/>
      <c r="E44" s="187"/>
      <c r="F44" s="183"/>
      <c r="G44" s="184"/>
      <c r="H44" s="183"/>
      <c r="I44" s="184"/>
      <c r="J44" s="183"/>
      <c r="K44" s="184"/>
      <c r="L44" s="183"/>
      <c r="M44" s="184"/>
      <c r="N44" s="183"/>
      <c r="O44" s="184"/>
      <c r="P44" s="183"/>
      <c r="Q44" s="184"/>
      <c r="R44" s="183"/>
      <c r="S44" s="151"/>
      <c r="T44" s="183"/>
      <c r="U44" s="184"/>
      <c r="V44" s="189"/>
      <c r="W44" s="151"/>
      <c r="X44" s="183">
        <f t="shared" si="0"/>
        <v>0</v>
      </c>
      <c r="Y44" s="184">
        <f t="shared" si="0"/>
        <v>0</v>
      </c>
      <c r="Z44" s="169"/>
      <c r="AA44" s="169"/>
      <c r="AB44" s="169"/>
    </row>
    <row r="45" spans="1:28" ht="12" customHeight="1">
      <c r="A45" s="190" t="s">
        <v>22</v>
      </c>
      <c r="B45" s="185"/>
      <c r="C45" s="186"/>
      <c r="D45" s="183"/>
      <c r="E45" s="187"/>
      <c r="F45" s="183"/>
      <c r="G45" s="184"/>
      <c r="H45" s="183"/>
      <c r="I45" s="184"/>
      <c r="J45" s="183"/>
      <c r="K45" s="184"/>
      <c r="L45" s="183"/>
      <c r="M45" s="184"/>
      <c r="N45" s="183"/>
      <c r="O45" s="184"/>
      <c r="P45" s="183"/>
      <c r="Q45" s="184"/>
      <c r="R45" s="183"/>
      <c r="S45" s="151"/>
      <c r="T45" s="183"/>
      <c r="U45" s="184"/>
      <c r="V45" s="189"/>
      <c r="W45" s="151"/>
      <c r="X45" s="183">
        <f t="shared" si="0"/>
        <v>0</v>
      </c>
      <c r="Y45" s="184">
        <f t="shared" si="0"/>
        <v>0</v>
      </c>
      <c r="Z45" s="169"/>
      <c r="AA45" s="169"/>
      <c r="AB45" s="169"/>
    </row>
    <row r="46" spans="1:28" ht="12" customHeight="1">
      <c r="A46" s="190" t="s">
        <v>23</v>
      </c>
      <c r="B46" s="185"/>
      <c r="C46" s="186"/>
      <c r="D46" s="183"/>
      <c r="E46" s="187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51"/>
      <c r="T46" s="183"/>
      <c r="U46" s="184"/>
      <c r="V46" s="189"/>
      <c r="W46" s="151"/>
      <c r="X46" s="183">
        <f t="shared" si="0"/>
        <v>0</v>
      </c>
      <c r="Y46" s="184">
        <f t="shared" si="0"/>
        <v>0</v>
      </c>
      <c r="Z46" s="169"/>
      <c r="AA46" s="169"/>
      <c r="AB46" s="169"/>
    </row>
    <row r="47" spans="1:28" ht="12" customHeight="1">
      <c r="A47" s="190" t="s">
        <v>24</v>
      </c>
      <c r="B47" s="185"/>
      <c r="C47" s="186"/>
      <c r="D47" s="183"/>
      <c r="E47" s="187"/>
      <c r="F47" s="183"/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3"/>
      <c r="S47" s="151"/>
      <c r="T47" s="183"/>
      <c r="U47" s="184"/>
      <c r="V47" s="189"/>
      <c r="W47" s="151"/>
      <c r="X47" s="183">
        <f t="shared" si="0"/>
        <v>0</v>
      </c>
      <c r="Y47" s="184">
        <f t="shared" si="0"/>
        <v>0</v>
      </c>
      <c r="Z47" s="169"/>
      <c r="AA47" s="169"/>
      <c r="AB47" s="169"/>
    </row>
    <row r="48" spans="1:28" ht="12" customHeight="1">
      <c r="A48" s="190" t="s">
        <v>167</v>
      </c>
      <c r="B48" s="185"/>
      <c r="C48" s="186"/>
      <c r="D48" s="183"/>
      <c r="E48" s="187"/>
      <c r="F48" s="183"/>
      <c r="G48" s="184"/>
      <c r="H48" s="183"/>
      <c r="I48" s="184"/>
      <c r="J48" s="183"/>
      <c r="K48" s="184"/>
      <c r="L48" s="183"/>
      <c r="M48" s="184"/>
      <c r="N48" s="183"/>
      <c r="O48" s="184"/>
      <c r="P48" s="183"/>
      <c r="Q48" s="184"/>
      <c r="R48" s="183"/>
      <c r="S48" s="151"/>
      <c r="T48" s="183"/>
      <c r="U48" s="184"/>
      <c r="V48" s="189"/>
      <c r="W48" s="151"/>
      <c r="X48" s="183">
        <f t="shared" si="0"/>
        <v>0</v>
      </c>
      <c r="Y48" s="184">
        <f t="shared" si="0"/>
        <v>0</v>
      </c>
      <c r="Z48" s="169"/>
      <c r="AA48" s="169"/>
      <c r="AB48" s="169"/>
    </row>
    <row r="49" spans="1:28" ht="12" customHeight="1">
      <c r="A49" s="190" t="s">
        <v>25</v>
      </c>
      <c r="B49" s="185"/>
      <c r="C49" s="186"/>
      <c r="D49" s="183"/>
      <c r="E49" s="187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4"/>
      <c r="R49" s="183"/>
      <c r="S49" s="151"/>
      <c r="T49" s="183"/>
      <c r="U49" s="184"/>
      <c r="V49" s="189"/>
      <c r="W49" s="151"/>
      <c r="X49" s="183">
        <f t="shared" si="0"/>
        <v>0</v>
      </c>
      <c r="Y49" s="184">
        <f t="shared" si="0"/>
        <v>0</v>
      </c>
      <c r="Z49" s="169"/>
      <c r="AA49" s="169"/>
      <c r="AB49" s="169"/>
    </row>
    <row r="50" spans="1:28" ht="12" customHeight="1">
      <c r="A50" s="190" t="s">
        <v>26</v>
      </c>
      <c r="B50" s="185"/>
      <c r="C50" s="186"/>
      <c r="D50" s="183"/>
      <c r="E50" s="187"/>
      <c r="F50" s="183"/>
      <c r="G50" s="184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3"/>
      <c r="S50" s="151"/>
      <c r="T50" s="183"/>
      <c r="U50" s="184"/>
      <c r="V50" s="189"/>
      <c r="W50" s="151"/>
      <c r="X50" s="183">
        <f t="shared" si="0"/>
        <v>0</v>
      </c>
      <c r="Y50" s="184">
        <f t="shared" si="0"/>
        <v>0</v>
      </c>
      <c r="Z50" s="169"/>
      <c r="AA50" s="169"/>
      <c r="AB50" s="169"/>
    </row>
    <row r="51" spans="1:28" ht="12" customHeight="1">
      <c r="A51" s="190" t="s">
        <v>27</v>
      </c>
      <c r="B51" s="185"/>
      <c r="C51" s="320"/>
      <c r="D51" s="183"/>
      <c r="E51" s="187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51"/>
      <c r="T51" s="183"/>
      <c r="U51" s="184"/>
      <c r="V51" s="189"/>
      <c r="W51" s="151"/>
      <c r="X51" s="183">
        <f t="shared" si="0"/>
        <v>0</v>
      </c>
      <c r="Y51" s="184">
        <f t="shared" si="0"/>
        <v>0</v>
      </c>
      <c r="Z51" s="169"/>
      <c r="AA51" s="169"/>
      <c r="AB51" s="169"/>
    </row>
    <row r="52" spans="1:28" ht="12" customHeight="1">
      <c r="A52" s="190" t="s">
        <v>28</v>
      </c>
      <c r="B52" s="185"/>
      <c r="C52" s="186"/>
      <c r="D52" s="183"/>
      <c r="E52" s="187"/>
      <c r="F52" s="183"/>
      <c r="G52" s="184"/>
      <c r="H52" s="183"/>
      <c r="I52" s="184"/>
      <c r="J52" s="183"/>
      <c r="K52" s="184"/>
      <c r="L52" s="183"/>
      <c r="M52" s="184"/>
      <c r="N52" s="183"/>
      <c r="O52" s="184"/>
      <c r="P52" s="183"/>
      <c r="Q52" s="184"/>
      <c r="R52" s="183"/>
      <c r="S52" s="151"/>
      <c r="T52" s="183"/>
      <c r="U52" s="184"/>
      <c r="V52" s="189"/>
      <c r="W52" s="151"/>
      <c r="X52" s="183">
        <f t="shared" si="0"/>
        <v>0</v>
      </c>
      <c r="Y52" s="184">
        <f t="shared" si="0"/>
        <v>0</v>
      </c>
      <c r="Z52" s="169"/>
      <c r="AA52" s="169"/>
      <c r="AB52" s="169"/>
    </row>
    <row r="53" spans="1:28" ht="12" customHeight="1">
      <c r="A53" s="190" t="s">
        <v>29</v>
      </c>
      <c r="B53" s="185"/>
      <c r="C53" s="186"/>
      <c r="D53" s="183"/>
      <c r="E53" s="187"/>
      <c r="F53" s="183"/>
      <c r="G53" s="184"/>
      <c r="H53" s="183"/>
      <c r="I53" s="184"/>
      <c r="J53" s="183"/>
      <c r="K53" s="184"/>
      <c r="L53" s="183"/>
      <c r="M53" s="184"/>
      <c r="N53" s="183"/>
      <c r="O53" s="184"/>
      <c r="P53" s="183"/>
      <c r="Q53" s="184"/>
      <c r="R53" s="183"/>
      <c r="S53" s="151"/>
      <c r="T53" s="183"/>
      <c r="U53" s="184"/>
      <c r="V53" s="189"/>
      <c r="W53" s="151"/>
      <c r="X53" s="183">
        <f t="shared" si="0"/>
        <v>0</v>
      </c>
      <c r="Y53" s="184">
        <f t="shared" si="0"/>
        <v>0</v>
      </c>
      <c r="Z53" s="169"/>
      <c r="AA53" s="169"/>
      <c r="AB53" s="169"/>
    </row>
    <row r="54" spans="1:28" ht="12" customHeight="1">
      <c r="A54" s="190" t="s">
        <v>30</v>
      </c>
      <c r="B54" s="185"/>
      <c r="C54" s="186"/>
      <c r="D54" s="183"/>
      <c r="E54" s="187"/>
      <c r="F54" s="183"/>
      <c r="G54" s="184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51"/>
      <c r="T54" s="183"/>
      <c r="U54" s="184"/>
      <c r="V54" s="189"/>
      <c r="W54" s="151"/>
      <c r="X54" s="183">
        <f t="shared" si="0"/>
        <v>0</v>
      </c>
      <c r="Y54" s="184">
        <f t="shared" si="0"/>
        <v>0</v>
      </c>
      <c r="Z54" s="169"/>
      <c r="AA54" s="169"/>
      <c r="AB54" s="169"/>
    </row>
    <row r="55" spans="1:28" ht="12" customHeight="1">
      <c r="A55" s="190" t="s">
        <v>31</v>
      </c>
      <c r="B55" s="185"/>
      <c r="C55" s="186"/>
      <c r="D55" s="183"/>
      <c r="E55" s="187"/>
      <c r="F55" s="183"/>
      <c r="G55" s="184"/>
      <c r="H55" s="183"/>
      <c r="I55" s="184"/>
      <c r="J55" s="183"/>
      <c r="K55" s="184"/>
      <c r="L55" s="183"/>
      <c r="M55" s="184"/>
      <c r="N55" s="183"/>
      <c r="O55" s="184"/>
      <c r="P55" s="183"/>
      <c r="Q55" s="184"/>
      <c r="R55" s="183"/>
      <c r="S55" s="151"/>
      <c r="T55" s="183"/>
      <c r="U55" s="184"/>
      <c r="V55" s="189"/>
      <c r="W55" s="151"/>
      <c r="X55" s="183">
        <f t="shared" si="0"/>
        <v>0</v>
      </c>
      <c r="Y55" s="184">
        <f t="shared" si="0"/>
        <v>0</v>
      </c>
      <c r="Z55" s="169"/>
      <c r="AA55" s="169"/>
      <c r="AB55" s="169"/>
    </row>
    <row r="56" spans="1:28" ht="12" customHeight="1">
      <c r="A56" s="190" t="s">
        <v>32</v>
      </c>
      <c r="B56" s="185"/>
      <c r="C56" s="186"/>
      <c r="D56" s="183"/>
      <c r="E56" s="187"/>
      <c r="F56" s="183"/>
      <c r="G56" s="184"/>
      <c r="H56" s="183"/>
      <c r="I56" s="184"/>
      <c r="J56" s="183"/>
      <c r="K56" s="184"/>
      <c r="L56" s="183"/>
      <c r="M56" s="184"/>
      <c r="N56" s="183"/>
      <c r="O56" s="184"/>
      <c r="P56" s="183"/>
      <c r="Q56" s="184"/>
      <c r="R56" s="183"/>
      <c r="S56" s="151"/>
      <c r="T56" s="183"/>
      <c r="U56" s="184"/>
      <c r="V56" s="189"/>
      <c r="W56" s="151"/>
      <c r="X56" s="183">
        <f t="shared" si="0"/>
        <v>0</v>
      </c>
      <c r="Y56" s="184">
        <f t="shared" si="0"/>
        <v>0</v>
      </c>
      <c r="Z56" s="169"/>
      <c r="AA56" s="169"/>
      <c r="AB56" s="169"/>
    </row>
    <row r="57" spans="1:28" ht="12" customHeight="1">
      <c r="A57" s="190" t="s">
        <v>33</v>
      </c>
      <c r="B57" s="185"/>
      <c r="C57" s="186"/>
      <c r="D57" s="183"/>
      <c r="E57" s="187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83"/>
      <c r="Q57" s="184"/>
      <c r="R57" s="183"/>
      <c r="S57" s="151"/>
      <c r="T57" s="183"/>
      <c r="U57" s="184"/>
      <c r="V57" s="189"/>
      <c r="W57" s="151"/>
      <c r="X57" s="183">
        <f t="shared" si="0"/>
        <v>0</v>
      </c>
      <c r="Y57" s="184">
        <f t="shared" si="0"/>
        <v>0</v>
      </c>
      <c r="Z57" s="169"/>
      <c r="AA57" s="169"/>
      <c r="AB57" s="169"/>
    </row>
    <row r="58" spans="1:28" ht="12" customHeight="1">
      <c r="A58" s="190" t="s">
        <v>34</v>
      </c>
      <c r="B58" s="185"/>
      <c r="C58" s="186"/>
      <c r="D58" s="183"/>
      <c r="E58" s="187"/>
      <c r="F58" s="183"/>
      <c r="G58" s="184"/>
      <c r="H58" s="183"/>
      <c r="I58" s="184"/>
      <c r="J58" s="183"/>
      <c r="K58" s="184"/>
      <c r="L58" s="183"/>
      <c r="M58" s="184"/>
      <c r="N58" s="183"/>
      <c r="O58" s="184"/>
      <c r="P58" s="183"/>
      <c r="Q58" s="184"/>
      <c r="R58" s="183"/>
      <c r="S58" s="151"/>
      <c r="T58" s="183"/>
      <c r="U58" s="184"/>
      <c r="V58" s="189"/>
      <c r="W58" s="151"/>
      <c r="X58" s="183">
        <f t="shared" si="0"/>
        <v>0</v>
      </c>
      <c r="Y58" s="184">
        <f t="shared" si="0"/>
        <v>0</v>
      </c>
      <c r="Z58" s="169"/>
      <c r="AA58" s="169"/>
      <c r="AB58" s="169"/>
    </row>
    <row r="59" spans="1:28" ht="12" customHeight="1">
      <c r="A59" s="190" t="s">
        <v>35</v>
      </c>
      <c r="B59" s="185"/>
      <c r="C59" s="186"/>
      <c r="D59" s="183"/>
      <c r="E59" s="18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51"/>
      <c r="T59" s="183"/>
      <c r="U59" s="184"/>
      <c r="V59" s="189"/>
      <c r="W59" s="151"/>
      <c r="X59" s="183">
        <f t="shared" si="0"/>
        <v>0</v>
      </c>
      <c r="Y59" s="184">
        <f t="shared" si="0"/>
        <v>0</v>
      </c>
      <c r="Z59" s="169"/>
      <c r="AA59" s="169"/>
      <c r="AB59" s="169"/>
    </row>
    <row r="60" spans="1:28" ht="12" customHeight="1">
      <c r="A60" s="190" t="s">
        <v>133</v>
      </c>
      <c r="B60" s="185"/>
      <c r="C60" s="186"/>
      <c r="D60" s="183"/>
      <c r="E60" s="187"/>
      <c r="F60" s="183"/>
      <c r="G60" s="184"/>
      <c r="H60" s="183"/>
      <c r="I60" s="184"/>
      <c r="J60" s="183"/>
      <c r="K60" s="184"/>
      <c r="L60" s="183"/>
      <c r="M60" s="184"/>
      <c r="N60" s="183"/>
      <c r="O60" s="184"/>
      <c r="P60" s="183"/>
      <c r="Q60" s="184"/>
      <c r="R60" s="183"/>
      <c r="S60" s="151"/>
      <c r="T60" s="183"/>
      <c r="U60" s="184"/>
      <c r="V60" s="189"/>
      <c r="W60" s="151"/>
      <c r="X60" s="183">
        <f t="shared" si="0"/>
        <v>0</v>
      </c>
      <c r="Y60" s="184">
        <f t="shared" si="0"/>
        <v>0</v>
      </c>
      <c r="Z60" s="169"/>
      <c r="AA60" s="169"/>
      <c r="AB60" s="169"/>
    </row>
    <row r="61" spans="1:28" ht="12" customHeight="1">
      <c r="A61" s="190" t="s">
        <v>36</v>
      </c>
      <c r="B61" s="185"/>
      <c r="C61" s="186"/>
      <c r="D61" s="183"/>
      <c r="E61" s="187"/>
      <c r="F61" s="183"/>
      <c r="G61" s="184"/>
      <c r="H61" s="183"/>
      <c r="I61" s="184"/>
      <c r="J61" s="183"/>
      <c r="K61" s="184"/>
      <c r="L61" s="183"/>
      <c r="M61" s="184"/>
      <c r="N61" s="183"/>
      <c r="O61" s="184"/>
      <c r="P61" s="183"/>
      <c r="Q61" s="184"/>
      <c r="R61" s="183"/>
      <c r="S61" s="151"/>
      <c r="T61" s="183"/>
      <c r="U61" s="184"/>
      <c r="V61" s="189"/>
      <c r="W61" s="151"/>
      <c r="X61" s="183">
        <f t="shared" si="0"/>
        <v>0</v>
      </c>
      <c r="Y61" s="184">
        <f t="shared" si="0"/>
        <v>0</v>
      </c>
      <c r="Z61" s="169"/>
      <c r="AA61" s="169"/>
      <c r="AB61" s="169"/>
    </row>
    <row r="62" spans="1:28" ht="12" customHeight="1">
      <c r="A62" s="190" t="s">
        <v>37</v>
      </c>
      <c r="B62" s="185"/>
      <c r="C62" s="186"/>
      <c r="D62" s="183"/>
      <c r="E62" s="187"/>
      <c r="F62" s="183"/>
      <c r="G62" s="184"/>
      <c r="H62" s="183"/>
      <c r="I62" s="184"/>
      <c r="J62" s="183"/>
      <c r="K62" s="184"/>
      <c r="L62" s="183"/>
      <c r="M62" s="184"/>
      <c r="N62" s="183"/>
      <c r="O62" s="184"/>
      <c r="P62" s="183"/>
      <c r="Q62" s="184"/>
      <c r="R62" s="183"/>
      <c r="S62" s="151"/>
      <c r="T62" s="183"/>
      <c r="U62" s="184"/>
      <c r="V62" s="189"/>
      <c r="W62" s="151"/>
      <c r="X62" s="183">
        <f t="shared" si="0"/>
        <v>0</v>
      </c>
      <c r="Y62" s="184">
        <f t="shared" si="0"/>
        <v>0</v>
      </c>
      <c r="Z62" s="169"/>
      <c r="AA62" s="169"/>
      <c r="AB62" s="169"/>
    </row>
    <row r="63" spans="1:28" ht="12" customHeight="1">
      <c r="A63" s="190" t="s">
        <v>38</v>
      </c>
      <c r="B63" s="185"/>
      <c r="C63" s="186"/>
      <c r="D63" s="183"/>
      <c r="E63" s="187"/>
      <c r="F63" s="183"/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3"/>
      <c r="S63" s="151"/>
      <c r="T63" s="183"/>
      <c r="U63" s="184"/>
      <c r="V63" s="189"/>
      <c r="W63" s="151"/>
      <c r="X63" s="183">
        <f t="shared" si="0"/>
        <v>0</v>
      </c>
      <c r="Y63" s="184">
        <f t="shared" si="0"/>
        <v>0</v>
      </c>
      <c r="Z63" s="169"/>
      <c r="AA63" s="169"/>
      <c r="AB63" s="169"/>
    </row>
    <row r="64" spans="1:28" ht="12" customHeight="1">
      <c r="A64" s="190" t="s">
        <v>80</v>
      </c>
      <c r="B64" s="185"/>
      <c r="C64" s="186"/>
      <c r="D64" s="183"/>
      <c r="E64" s="187"/>
      <c r="F64" s="183"/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3"/>
      <c r="S64" s="151"/>
      <c r="T64" s="183"/>
      <c r="U64" s="184"/>
      <c r="V64" s="189"/>
      <c r="W64" s="151"/>
      <c r="X64" s="183">
        <f t="shared" si="0"/>
        <v>0</v>
      </c>
      <c r="Y64" s="184">
        <f t="shared" si="0"/>
        <v>0</v>
      </c>
      <c r="Z64" s="169"/>
      <c r="AA64" s="169"/>
      <c r="AB64" s="169"/>
    </row>
    <row r="65" spans="1:28" ht="12" customHeight="1">
      <c r="A65" s="190" t="s">
        <v>40</v>
      </c>
      <c r="B65" s="185"/>
      <c r="C65" s="186"/>
      <c r="D65" s="183"/>
      <c r="E65" s="187"/>
      <c r="F65" s="183"/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3"/>
      <c r="S65" s="151"/>
      <c r="T65" s="183"/>
      <c r="U65" s="184"/>
      <c r="V65" s="189"/>
      <c r="W65" s="151"/>
      <c r="X65" s="183">
        <f t="shared" si="0"/>
        <v>0</v>
      </c>
      <c r="Y65" s="184">
        <f t="shared" si="0"/>
        <v>0</v>
      </c>
      <c r="Z65" s="169"/>
      <c r="AA65" s="169"/>
      <c r="AB65" s="169"/>
    </row>
    <row r="66" spans="1:28" ht="12" customHeight="1">
      <c r="A66" s="190" t="s">
        <v>81</v>
      </c>
      <c r="B66" s="185"/>
      <c r="C66" s="186"/>
      <c r="D66" s="183"/>
      <c r="E66" s="187"/>
      <c r="F66" s="183"/>
      <c r="G66" s="184"/>
      <c r="H66" s="183"/>
      <c r="I66" s="184"/>
      <c r="J66" s="183"/>
      <c r="K66" s="184"/>
      <c r="L66" s="183"/>
      <c r="M66" s="184"/>
      <c r="N66" s="183"/>
      <c r="O66" s="184"/>
      <c r="P66" s="183"/>
      <c r="Q66" s="184"/>
      <c r="R66" s="183"/>
      <c r="S66" s="151"/>
      <c r="T66" s="183"/>
      <c r="U66" s="184"/>
      <c r="V66" s="189"/>
      <c r="W66" s="151"/>
      <c r="X66" s="183">
        <f t="shared" si="0"/>
        <v>0</v>
      </c>
      <c r="Y66" s="184">
        <f t="shared" si="0"/>
        <v>0</v>
      </c>
      <c r="Z66" s="169"/>
      <c r="AA66" s="169"/>
      <c r="AB66" s="169"/>
    </row>
    <row r="67" spans="1:28" ht="12" customHeight="1">
      <c r="A67" s="190" t="s">
        <v>39</v>
      </c>
      <c r="B67" s="185"/>
      <c r="C67" s="186"/>
      <c r="D67" s="183"/>
      <c r="E67" s="187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51"/>
      <c r="T67" s="183"/>
      <c r="U67" s="184"/>
      <c r="V67" s="189"/>
      <c r="W67" s="151"/>
      <c r="X67" s="183">
        <f t="shared" si="0"/>
        <v>0</v>
      </c>
      <c r="Y67" s="184">
        <f t="shared" si="0"/>
        <v>0</v>
      </c>
      <c r="Z67" s="169"/>
      <c r="AA67" s="169"/>
      <c r="AB67" s="169"/>
    </row>
    <row r="68" spans="1:28" ht="12" customHeight="1">
      <c r="A68" s="190" t="s">
        <v>166</v>
      </c>
      <c r="B68" s="185"/>
      <c r="C68" s="186"/>
      <c r="D68" s="183"/>
      <c r="E68" s="187"/>
      <c r="F68" s="183"/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3"/>
      <c r="S68" s="151"/>
      <c r="T68" s="183"/>
      <c r="U68" s="184"/>
      <c r="V68" s="189"/>
      <c r="W68" s="151"/>
      <c r="X68" s="183">
        <f t="shared" si="0"/>
        <v>0</v>
      </c>
      <c r="Y68" s="184">
        <f t="shared" si="0"/>
        <v>0</v>
      </c>
      <c r="Z68" s="169"/>
      <c r="AA68" s="169"/>
      <c r="AB68" s="169"/>
    </row>
    <row r="69" spans="1:28" ht="12" customHeight="1">
      <c r="A69" s="190" t="s">
        <v>134</v>
      </c>
      <c r="B69" s="185"/>
      <c r="C69" s="186"/>
      <c r="D69" s="183"/>
      <c r="E69" s="187"/>
      <c r="F69" s="183"/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3"/>
      <c r="S69" s="151"/>
      <c r="T69" s="183"/>
      <c r="U69" s="184"/>
      <c r="V69" s="189"/>
      <c r="W69" s="151"/>
      <c r="X69" s="183">
        <f t="shared" si="0"/>
        <v>0</v>
      </c>
      <c r="Y69" s="184">
        <f t="shared" si="0"/>
        <v>0</v>
      </c>
      <c r="Z69" s="169"/>
      <c r="AA69" s="169"/>
      <c r="AB69" s="169"/>
    </row>
    <row r="70" spans="1:28" ht="12" customHeight="1">
      <c r="A70" s="190" t="s">
        <v>41</v>
      </c>
      <c r="B70" s="185"/>
      <c r="C70" s="186"/>
      <c r="D70" s="183"/>
      <c r="E70" s="187"/>
      <c r="F70" s="183"/>
      <c r="G70" s="184"/>
      <c r="H70" s="183"/>
      <c r="I70" s="184"/>
      <c r="J70" s="183"/>
      <c r="K70" s="184"/>
      <c r="L70" s="183"/>
      <c r="M70" s="184"/>
      <c r="N70" s="183"/>
      <c r="O70" s="184"/>
      <c r="P70" s="183"/>
      <c r="Q70" s="184"/>
      <c r="R70" s="183"/>
      <c r="S70" s="151"/>
      <c r="T70" s="183"/>
      <c r="U70" s="184"/>
      <c r="V70" s="189"/>
      <c r="W70" s="151"/>
      <c r="X70" s="183">
        <f aca="true" t="shared" si="1" ref="X70:Y124">B70+D70+F70+H70+J70+L70+N70+P70+R70+T70+V70</f>
        <v>0</v>
      </c>
      <c r="Y70" s="184">
        <f t="shared" si="1"/>
        <v>0</v>
      </c>
      <c r="Z70" s="169"/>
      <c r="AA70" s="169"/>
      <c r="AB70" s="169"/>
    </row>
    <row r="71" spans="1:28" ht="12" customHeight="1">
      <c r="A71" s="190" t="s">
        <v>43</v>
      </c>
      <c r="B71" s="185"/>
      <c r="C71" s="186"/>
      <c r="D71" s="183"/>
      <c r="E71" s="187"/>
      <c r="F71" s="183"/>
      <c r="G71" s="184"/>
      <c r="H71" s="183"/>
      <c r="I71" s="184"/>
      <c r="J71" s="183"/>
      <c r="K71" s="184"/>
      <c r="L71" s="183"/>
      <c r="M71" s="184"/>
      <c r="N71" s="183"/>
      <c r="O71" s="184"/>
      <c r="P71" s="183"/>
      <c r="Q71" s="184"/>
      <c r="R71" s="183"/>
      <c r="S71" s="151"/>
      <c r="T71" s="183"/>
      <c r="U71" s="184"/>
      <c r="V71" s="189"/>
      <c r="W71" s="151"/>
      <c r="X71" s="183">
        <f t="shared" si="1"/>
        <v>0</v>
      </c>
      <c r="Y71" s="184">
        <f t="shared" si="1"/>
        <v>0</v>
      </c>
      <c r="Z71" s="169"/>
      <c r="AA71" s="169"/>
      <c r="AB71" s="169"/>
    </row>
    <row r="72" spans="1:28" ht="12" customHeight="1">
      <c r="A72" s="190" t="s">
        <v>42</v>
      </c>
      <c r="B72" s="185"/>
      <c r="C72" s="186"/>
      <c r="D72" s="183"/>
      <c r="E72" s="187"/>
      <c r="F72" s="183"/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3"/>
      <c r="S72" s="151"/>
      <c r="T72" s="183"/>
      <c r="U72" s="184"/>
      <c r="V72" s="189"/>
      <c r="W72" s="151"/>
      <c r="X72" s="183">
        <f t="shared" si="1"/>
        <v>0</v>
      </c>
      <c r="Y72" s="184">
        <f t="shared" si="1"/>
        <v>0</v>
      </c>
      <c r="Z72" s="169"/>
      <c r="AA72" s="169"/>
      <c r="AB72" s="169"/>
    </row>
    <row r="73" spans="1:28" ht="12" customHeight="1">
      <c r="A73" s="190" t="s">
        <v>82</v>
      </c>
      <c r="B73" s="185"/>
      <c r="C73" s="186"/>
      <c r="D73" s="183"/>
      <c r="E73" s="187"/>
      <c r="F73" s="183"/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3"/>
      <c r="S73" s="151"/>
      <c r="T73" s="183"/>
      <c r="U73" s="184"/>
      <c r="V73" s="189"/>
      <c r="W73" s="151"/>
      <c r="X73" s="183">
        <f t="shared" si="1"/>
        <v>0</v>
      </c>
      <c r="Y73" s="184">
        <f t="shared" si="1"/>
        <v>0</v>
      </c>
      <c r="Z73" s="169"/>
      <c r="AA73" s="169"/>
      <c r="AB73" s="169"/>
    </row>
    <row r="74" spans="1:28" ht="12" customHeight="1">
      <c r="A74" s="190" t="s">
        <v>45</v>
      </c>
      <c r="B74" s="185"/>
      <c r="C74" s="186"/>
      <c r="D74" s="183"/>
      <c r="E74" s="187"/>
      <c r="F74" s="183"/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3"/>
      <c r="S74" s="151"/>
      <c r="T74" s="183"/>
      <c r="U74" s="184"/>
      <c r="V74" s="189"/>
      <c r="W74" s="151"/>
      <c r="X74" s="183">
        <f t="shared" si="1"/>
        <v>0</v>
      </c>
      <c r="Y74" s="184">
        <f t="shared" si="1"/>
        <v>0</v>
      </c>
      <c r="Z74" s="169"/>
      <c r="AA74" s="169"/>
      <c r="AB74" s="169"/>
    </row>
    <row r="75" spans="1:28" ht="12" customHeight="1">
      <c r="A75" s="190" t="s">
        <v>83</v>
      </c>
      <c r="B75" s="185"/>
      <c r="C75" s="186"/>
      <c r="D75" s="183"/>
      <c r="E75" s="187"/>
      <c r="F75" s="183"/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3"/>
      <c r="S75" s="151"/>
      <c r="T75" s="183"/>
      <c r="U75" s="184"/>
      <c r="V75" s="189"/>
      <c r="W75" s="151"/>
      <c r="X75" s="183">
        <f t="shared" si="1"/>
        <v>0</v>
      </c>
      <c r="Y75" s="184">
        <f t="shared" si="1"/>
        <v>0</v>
      </c>
      <c r="Z75" s="169"/>
      <c r="AA75" s="169"/>
      <c r="AB75" s="169"/>
    </row>
    <row r="76" spans="1:28" ht="12" customHeight="1">
      <c r="A76" s="190" t="s">
        <v>44</v>
      </c>
      <c r="B76" s="185"/>
      <c r="C76" s="186"/>
      <c r="D76" s="183"/>
      <c r="E76" s="187"/>
      <c r="F76" s="183"/>
      <c r="G76" s="184"/>
      <c r="H76" s="183"/>
      <c r="I76" s="184"/>
      <c r="J76" s="183"/>
      <c r="K76" s="184"/>
      <c r="L76" s="183"/>
      <c r="M76" s="184"/>
      <c r="N76" s="183"/>
      <c r="O76" s="184"/>
      <c r="P76" s="183"/>
      <c r="Q76" s="184"/>
      <c r="R76" s="183"/>
      <c r="S76" s="151"/>
      <c r="T76" s="183"/>
      <c r="U76" s="184"/>
      <c r="V76" s="189"/>
      <c r="W76" s="151"/>
      <c r="X76" s="183">
        <f t="shared" si="1"/>
        <v>0</v>
      </c>
      <c r="Y76" s="184">
        <f t="shared" si="1"/>
        <v>0</v>
      </c>
      <c r="Z76" s="169"/>
      <c r="AA76" s="169"/>
      <c r="AB76" s="169"/>
    </row>
    <row r="77" spans="1:28" ht="12" customHeight="1">
      <c r="A77" s="190" t="s">
        <v>165</v>
      </c>
      <c r="B77" s="185"/>
      <c r="C77" s="186"/>
      <c r="D77" s="183"/>
      <c r="E77" s="187"/>
      <c r="F77" s="183"/>
      <c r="G77" s="184"/>
      <c r="H77" s="183"/>
      <c r="I77" s="184"/>
      <c r="J77" s="183"/>
      <c r="K77" s="184"/>
      <c r="L77" s="183"/>
      <c r="M77" s="184"/>
      <c r="N77" s="183"/>
      <c r="O77" s="184"/>
      <c r="P77" s="183"/>
      <c r="Q77" s="184"/>
      <c r="R77" s="183"/>
      <c r="S77" s="151"/>
      <c r="T77" s="183"/>
      <c r="U77" s="184"/>
      <c r="V77" s="189"/>
      <c r="W77" s="151"/>
      <c r="X77" s="183">
        <f t="shared" si="1"/>
        <v>0</v>
      </c>
      <c r="Y77" s="184">
        <f t="shared" si="1"/>
        <v>0</v>
      </c>
      <c r="Z77" s="169"/>
      <c r="AA77" s="169"/>
      <c r="AB77" s="169"/>
    </row>
    <row r="78" spans="1:28" ht="12" customHeight="1">
      <c r="A78" s="190" t="s">
        <v>108</v>
      </c>
      <c r="B78" s="185"/>
      <c r="C78" s="186"/>
      <c r="D78" s="183"/>
      <c r="E78" s="187"/>
      <c r="F78" s="183"/>
      <c r="G78" s="184"/>
      <c r="H78" s="183"/>
      <c r="I78" s="184"/>
      <c r="J78" s="183"/>
      <c r="K78" s="184"/>
      <c r="L78" s="183"/>
      <c r="M78" s="184"/>
      <c r="N78" s="183"/>
      <c r="O78" s="184"/>
      <c r="P78" s="183"/>
      <c r="Q78" s="184"/>
      <c r="R78" s="183"/>
      <c r="S78" s="151"/>
      <c r="T78" s="183"/>
      <c r="U78" s="184"/>
      <c r="V78" s="189"/>
      <c r="W78" s="151"/>
      <c r="X78" s="183">
        <f t="shared" si="1"/>
        <v>0</v>
      </c>
      <c r="Y78" s="184">
        <f t="shared" si="1"/>
        <v>0</v>
      </c>
      <c r="Z78" s="169"/>
      <c r="AA78" s="169"/>
      <c r="AB78" s="169"/>
    </row>
    <row r="79" spans="1:28" ht="12" customHeight="1">
      <c r="A79" s="190" t="s">
        <v>161</v>
      </c>
      <c r="B79" s="185"/>
      <c r="C79" s="186"/>
      <c r="D79" s="183"/>
      <c r="E79" s="187"/>
      <c r="F79" s="183"/>
      <c r="G79" s="184"/>
      <c r="H79" s="183"/>
      <c r="I79" s="184"/>
      <c r="J79" s="183"/>
      <c r="K79" s="184"/>
      <c r="L79" s="183"/>
      <c r="M79" s="184"/>
      <c r="N79" s="183"/>
      <c r="O79" s="184"/>
      <c r="P79" s="183"/>
      <c r="Q79" s="184"/>
      <c r="R79" s="183"/>
      <c r="S79" s="151"/>
      <c r="T79" s="183"/>
      <c r="U79" s="184"/>
      <c r="V79" s="189"/>
      <c r="W79" s="151"/>
      <c r="X79" s="183">
        <f t="shared" si="1"/>
        <v>0</v>
      </c>
      <c r="Y79" s="184">
        <f t="shared" si="1"/>
        <v>0</v>
      </c>
      <c r="Z79" s="169"/>
      <c r="AA79" s="169"/>
      <c r="AB79" s="169"/>
    </row>
    <row r="80" spans="1:28" ht="12" customHeight="1">
      <c r="A80" s="190" t="s">
        <v>46</v>
      </c>
      <c r="B80" s="185"/>
      <c r="C80" s="186"/>
      <c r="D80" s="183"/>
      <c r="E80" s="187"/>
      <c r="F80" s="183"/>
      <c r="G80" s="184"/>
      <c r="H80" s="183"/>
      <c r="I80" s="184"/>
      <c r="J80" s="183"/>
      <c r="K80" s="184"/>
      <c r="L80" s="183"/>
      <c r="M80" s="184"/>
      <c r="N80" s="183"/>
      <c r="O80" s="184"/>
      <c r="P80" s="183"/>
      <c r="Q80" s="184"/>
      <c r="R80" s="183"/>
      <c r="S80" s="151"/>
      <c r="T80" s="183"/>
      <c r="U80" s="184"/>
      <c r="V80" s="189"/>
      <c r="W80" s="151"/>
      <c r="X80" s="183">
        <f t="shared" si="1"/>
        <v>0</v>
      </c>
      <c r="Y80" s="184">
        <f t="shared" si="1"/>
        <v>0</v>
      </c>
      <c r="Z80" s="169"/>
      <c r="AA80" s="169"/>
      <c r="AB80" s="169"/>
    </row>
    <row r="81" spans="1:28" ht="12" customHeight="1">
      <c r="A81" s="190" t="s">
        <v>47</v>
      </c>
      <c r="B81" s="185"/>
      <c r="C81" s="186"/>
      <c r="D81" s="191"/>
      <c r="E81" s="187"/>
      <c r="F81" s="183"/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3"/>
      <c r="S81" s="151"/>
      <c r="T81" s="183"/>
      <c r="U81" s="184"/>
      <c r="V81" s="189"/>
      <c r="W81" s="151"/>
      <c r="X81" s="183">
        <f t="shared" si="1"/>
        <v>0</v>
      </c>
      <c r="Y81" s="184">
        <f t="shared" si="1"/>
        <v>0</v>
      </c>
      <c r="Z81" s="169"/>
      <c r="AA81" s="169"/>
      <c r="AB81" s="169"/>
    </row>
    <row r="82" spans="1:28" ht="12" customHeight="1">
      <c r="A82" s="190" t="s">
        <v>160</v>
      </c>
      <c r="B82" s="185"/>
      <c r="C82" s="186"/>
      <c r="D82" s="183"/>
      <c r="E82" s="187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3"/>
      <c r="S82" s="151"/>
      <c r="T82" s="183"/>
      <c r="U82" s="184"/>
      <c r="V82" s="189"/>
      <c r="W82" s="151"/>
      <c r="X82" s="183">
        <f t="shared" si="1"/>
        <v>0</v>
      </c>
      <c r="Y82" s="184">
        <f t="shared" si="1"/>
        <v>0</v>
      </c>
      <c r="Z82" s="169"/>
      <c r="AA82" s="169"/>
      <c r="AB82" s="169"/>
    </row>
    <row r="83" spans="1:28" ht="12" customHeight="1">
      <c r="A83" s="190" t="s">
        <v>156</v>
      </c>
      <c r="B83" s="185"/>
      <c r="C83" s="186"/>
      <c r="D83" s="183"/>
      <c r="E83" s="187"/>
      <c r="F83" s="183"/>
      <c r="G83" s="184"/>
      <c r="H83" s="183"/>
      <c r="I83" s="184"/>
      <c r="J83" s="183"/>
      <c r="K83" s="184"/>
      <c r="L83" s="183"/>
      <c r="M83" s="184"/>
      <c r="N83" s="183"/>
      <c r="O83" s="184"/>
      <c r="P83" s="183"/>
      <c r="Q83" s="184"/>
      <c r="R83" s="183"/>
      <c r="S83" s="151"/>
      <c r="T83" s="183"/>
      <c r="U83" s="184"/>
      <c r="V83" s="189"/>
      <c r="W83" s="151"/>
      <c r="X83" s="183">
        <f t="shared" si="1"/>
        <v>0</v>
      </c>
      <c r="Y83" s="184">
        <f t="shared" si="1"/>
        <v>0</v>
      </c>
      <c r="Z83" s="169"/>
      <c r="AA83" s="169"/>
      <c r="AB83" s="169"/>
    </row>
    <row r="84" spans="1:28" ht="12" customHeight="1">
      <c r="A84" s="190" t="s">
        <v>135</v>
      </c>
      <c r="B84" s="185"/>
      <c r="C84" s="186"/>
      <c r="D84" s="183"/>
      <c r="E84" s="187"/>
      <c r="F84" s="183"/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3"/>
      <c r="S84" s="151"/>
      <c r="T84" s="183"/>
      <c r="U84" s="184"/>
      <c r="V84" s="189"/>
      <c r="W84" s="151"/>
      <c r="X84" s="183">
        <f t="shared" si="1"/>
        <v>0</v>
      </c>
      <c r="Y84" s="184">
        <f t="shared" si="1"/>
        <v>0</v>
      </c>
      <c r="Z84" s="169"/>
      <c r="AA84" s="169"/>
      <c r="AB84" s="169"/>
    </row>
    <row r="85" spans="1:28" ht="12" customHeight="1">
      <c r="A85" s="190" t="s">
        <v>169</v>
      </c>
      <c r="B85" s="185"/>
      <c r="C85" s="186"/>
      <c r="D85" s="183"/>
      <c r="E85" s="187"/>
      <c r="F85" s="183"/>
      <c r="G85" s="184"/>
      <c r="H85" s="183"/>
      <c r="I85" s="184"/>
      <c r="J85" s="183"/>
      <c r="K85" s="184"/>
      <c r="L85" s="183"/>
      <c r="M85" s="184"/>
      <c r="N85" s="183"/>
      <c r="O85" s="184"/>
      <c r="P85" s="183"/>
      <c r="Q85" s="184"/>
      <c r="R85" s="183"/>
      <c r="S85" s="151"/>
      <c r="T85" s="183"/>
      <c r="U85" s="184"/>
      <c r="V85" s="189"/>
      <c r="W85" s="151"/>
      <c r="X85" s="183">
        <f t="shared" si="1"/>
        <v>0</v>
      </c>
      <c r="Y85" s="184">
        <f t="shared" si="1"/>
        <v>0</v>
      </c>
      <c r="Z85" s="169"/>
      <c r="AA85" s="169"/>
      <c r="AB85" s="169"/>
    </row>
    <row r="86" spans="1:28" ht="12" customHeight="1">
      <c r="A86" s="190" t="s">
        <v>136</v>
      </c>
      <c r="B86" s="185"/>
      <c r="C86" s="186"/>
      <c r="D86" s="183"/>
      <c r="E86" s="187"/>
      <c r="F86" s="183"/>
      <c r="G86" s="184"/>
      <c r="H86" s="183"/>
      <c r="I86" s="184"/>
      <c r="J86" s="183"/>
      <c r="K86" s="184"/>
      <c r="L86" s="183"/>
      <c r="M86" s="184"/>
      <c r="N86" s="183"/>
      <c r="O86" s="184"/>
      <c r="P86" s="183"/>
      <c r="Q86" s="184"/>
      <c r="R86" s="183"/>
      <c r="S86" s="151"/>
      <c r="T86" s="183"/>
      <c r="U86" s="184"/>
      <c r="V86" s="189"/>
      <c r="W86" s="151"/>
      <c r="X86" s="183">
        <f t="shared" si="1"/>
        <v>0</v>
      </c>
      <c r="Y86" s="184">
        <f t="shared" si="1"/>
        <v>0</v>
      </c>
      <c r="Z86" s="169"/>
      <c r="AA86" s="169"/>
      <c r="AB86" s="169"/>
    </row>
    <row r="87" spans="1:28" ht="12" customHeight="1">
      <c r="A87" s="190" t="s">
        <v>168</v>
      </c>
      <c r="B87" s="185"/>
      <c r="C87" s="186"/>
      <c r="D87" s="183"/>
      <c r="E87" s="187"/>
      <c r="F87" s="183"/>
      <c r="G87" s="184"/>
      <c r="H87" s="183"/>
      <c r="I87" s="184"/>
      <c r="J87" s="183"/>
      <c r="K87" s="184"/>
      <c r="L87" s="183"/>
      <c r="M87" s="184"/>
      <c r="N87" s="183"/>
      <c r="O87" s="184"/>
      <c r="P87" s="183"/>
      <c r="Q87" s="184"/>
      <c r="R87" s="183"/>
      <c r="S87" s="151"/>
      <c r="T87" s="183"/>
      <c r="U87" s="184"/>
      <c r="V87" s="189"/>
      <c r="W87" s="151"/>
      <c r="X87" s="183">
        <f t="shared" si="1"/>
        <v>0</v>
      </c>
      <c r="Y87" s="184">
        <f t="shared" si="1"/>
        <v>0</v>
      </c>
      <c r="Z87" s="169"/>
      <c r="AA87" s="169"/>
      <c r="AB87" s="169"/>
    </row>
    <row r="88" spans="1:28" ht="12" customHeight="1">
      <c r="A88" s="190" t="s">
        <v>48</v>
      </c>
      <c r="B88" s="185"/>
      <c r="C88" s="186"/>
      <c r="D88" s="183"/>
      <c r="E88" s="187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3"/>
      <c r="S88" s="151"/>
      <c r="T88" s="183"/>
      <c r="U88" s="184"/>
      <c r="V88" s="189"/>
      <c r="W88" s="151"/>
      <c r="X88" s="183">
        <f t="shared" si="1"/>
        <v>0</v>
      </c>
      <c r="Y88" s="184">
        <f t="shared" si="1"/>
        <v>0</v>
      </c>
      <c r="Z88" s="169"/>
      <c r="AA88" s="169"/>
      <c r="AB88" s="169"/>
    </row>
    <row r="89" spans="1:28" ht="12" customHeight="1">
      <c r="A89" s="190" t="s">
        <v>84</v>
      </c>
      <c r="B89" s="185"/>
      <c r="C89" s="186"/>
      <c r="D89" s="183"/>
      <c r="E89" s="187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  <c r="R89" s="183"/>
      <c r="S89" s="151"/>
      <c r="T89" s="183"/>
      <c r="U89" s="184"/>
      <c r="V89" s="189"/>
      <c r="W89" s="151"/>
      <c r="X89" s="183">
        <f t="shared" si="1"/>
        <v>0</v>
      </c>
      <c r="Y89" s="184">
        <f t="shared" si="1"/>
        <v>0</v>
      </c>
      <c r="Z89" s="169"/>
      <c r="AA89" s="169"/>
      <c r="AB89" s="169"/>
    </row>
    <row r="90" spans="1:28" ht="12" customHeight="1">
      <c r="A90" s="190" t="s">
        <v>49</v>
      </c>
      <c r="B90" s="185"/>
      <c r="C90" s="186"/>
      <c r="D90" s="183"/>
      <c r="E90" s="187"/>
      <c r="F90" s="183"/>
      <c r="G90" s="184"/>
      <c r="H90" s="183"/>
      <c r="I90" s="184"/>
      <c r="J90" s="183"/>
      <c r="K90" s="184"/>
      <c r="L90" s="183"/>
      <c r="M90" s="184"/>
      <c r="N90" s="183"/>
      <c r="O90" s="184"/>
      <c r="P90" s="183"/>
      <c r="Q90" s="184"/>
      <c r="R90" s="183"/>
      <c r="S90" s="151"/>
      <c r="T90" s="183"/>
      <c r="U90" s="184"/>
      <c r="V90" s="189"/>
      <c r="W90" s="151"/>
      <c r="X90" s="183">
        <f t="shared" si="1"/>
        <v>0</v>
      </c>
      <c r="Y90" s="184">
        <f t="shared" si="1"/>
        <v>0</v>
      </c>
      <c r="Z90" s="169"/>
      <c r="AA90" s="169"/>
      <c r="AB90" s="169"/>
    </row>
    <row r="91" spans="1:28" ht="12" customHeight="1">
      <c r="A91" s="190" t="s">
        <v>162</v>
      </c>
      <c r="B91" s="185"/>
      <c r="C91" s="186"/>
      <c r="D91" s="183"/>
      <c r="E91" s="187"/>
      <c r="F91" s="183"/>
      <c r="G91" s="184"/>
      <c r="H91" s="183"/>
      <c r="I91" s="184"/>
      <c r="J91" s="183"/>
      <c r="K91" s="184"/>
      <c r="L91" s="183"/>
      <c r="M91" s="184"/>
      <c r="N91" s="183"/>
      <c r="O91" s="184"/>
      <c r="P91" s="183"/>
      <c r="Q91" s="184"/>
      <c r="R91" s="183"/>
      <c r="S91" s="151"/>
      <c r="T91" s="183"/>
      <c r="U91" s="184"/>
      <c r="V91" s="189"/>
      <c r="W91" s="151"/>
      <c r="X91" s="183">
        <f t="shared" si="1"/>
        <v>0</v>
      </c>
      <c r="Y91" s="184">
        <f t="shared" si="1"/>
        <v>0</v>
      </c>
      <c r="Z91" s="169"/>
      <c r="AA91" s="169"/>
      <c r="AB91" s="169"/>
    </row>
    <row r="92" spans="1:28" ht="12" customHeight="1">
      <c r="A92" s="190" t="s">
        <v>50</v>
      </c>
      <c r="B92" s="185"/>
      <c r="C92" s="186"/>
      <c r="D92" s="183"/>
      <c r="E92" s="187"/>
      <c r="F92" s="183"/>
      <c r="G92" s="184"/>
      <c r="H92" s="183"/>
      <c r="I92" s="184"/>
      <c r="J92" s="183"/>
      <c r="K92" s="184"/>
      <c r="L92" s="183"/>
      <c r="M92" s="184"/>
      <c r="N92" s="183"/>
      <c r="O92" s="184"/>
      <c r="P92" s="183"/>
      <c r="Q92" s="184"/>
      <c r="R92" s="183"/>
      <c r="S92" s="151"/>
      <c r="T92" s="183"/>
      <c r="U92" s="184"/>
      <c r="V92" s="189"/>
      <c r="W92" s="151"/>
      <c r="X92" s="183">
        <f t="shared" si="1"/>
        <v>0</v>
      </c>
      <c r="Y92" s="184">
        <f t="shared" si="1"/>
        <v>0</v>
      </c>
      <c r="Z92" s="169"/>
      <c r="AA92" s="169"/>
      <c r="AB92" s="169"/>
    </row>
    <row r="93" spans="1:28" ht="12" customHeight="1">
      <c r="A93" s="190" t="s">
        <v>52</v>
      </c>
      <c r="B93" s="185"/>
      <c r="C93" s="186"/>
      <c r="D93" s="191"/>
      <c r="E93" s="187"/>
      <c r="F93" s="183"/>
      <c r="G93" s="184"/>
      <c r="H93" s="183"/>
      <c r="I93" s="184"/>
      <c r="J93" s="183"/>
      <c r="K93" s="184"/>
      <c r="L93" s="183"/>
      <c r="M93" s="184"/>
      <c r="N93" s="183"/>
      <c r="O93" s="184"/>
      <c r="P93" s="183"/>
      <c r="Q93" s="184"/>
      <c r="R93" s="183"/>
      <c r="S93" s="151"/>
      <c r="T93" s="183"/>
      <c r="U93" s="184"/>
      <c r="V93" s="189"/>
      <c r="W93" s="151"/>
      <c r="X93" s="183">
        <f t="shared" si="1"/>
        <v>0</v>
      </c>
      <c r="Y93" s="184">
        <f t="shared" si="1"/>
        <v>0</v>
      </c>
      <c r="Z93" s="169"/>
      <c r="AA93" s="169"/>
      <c r="AB93" s="169"/>
    </row>
    <row r="94" spans="1:28" ht="12" customHeight="1">
      <c r="A94" s="190" t="s">
        <v>51</v>
      </c>
      <c r="B94" s="185"/>
      <c r="C94" s="186"/>
      <c r="D94" s="183"/>
      <c r="E94" s="187"/>
      <c r="F94" s="183"/>
      <c r="G94" s="184"/>
      <c r="H94" s="183"/>
      <c r="I94" s="184"/>
      <c r="J94" s="183"/>
      <c r="K94" s="184"/>
      <c r="L94" s="183"/>
      <c r="M94" s="184"/>
      <c r="N94" s="183"/>
      <c r="O94" s="184"/>
      <c r="P94" s="183"/>
      <c r="Q94" s="184"/>
      <c r="R94" s="183"/>
      <c r="S94" s="151"/>
      <c r="T94" s="183"/>
      <c r="U94" s="184"/>
      <c r="V94" s="189"/>
      <c r="W94" s="151"/>
      <c r="X94" s="183">
        <f t="shared" si="1"/>
        <v>0</v>
      </c>
      <c r="Y94" s="184">
        <f t="shared" si="1"/>
        <v>0</v>
      </c>
      <c r="Z94" s="169"/>
      <c r="AA94" s="169"/>
      <c r="AB94" s="169"/>
    </row>
    <row r="95" spans="1:28" ht="12" customHeight="1">
      <c r="A95" s="190" t="s">
        <v>85</v>
      </c>
      <c r="B95" s="185"/>
      <c r="C95" s="186"/>
      <c r="D95" s="183"/>
      <c r="E95" s="187"/>
      <c r="F95" s="183"/>
      <c r="G95" s="184"/>
      <c r="H95" s="183"/>
      <c r="I95" s="184"/>
      <c r="J95" s="183"/>
      <c r="K95" s="184"/>
      <c r="L95" s="183"/>
      <c r="M95" s="184"/>
      <c r="N95" s="183"/>
      <c r="O95" s="184"/>
      <c r="P95" s="183"/>
      <c r="Q95" s="184"/>
      <c r="R95" s="183"/>
      <c r="S95" s="151"/>
      <c r="T95" s="183"/>
      <c r="U95" s="184"/>
      <c r="V95" s="189"/>
      <c r="W95" s="151"/>
      <c r="X95" s="183">
        <f t="shared" si="1"/>
        <v>0</v>
      </c>
      <c r="Y95" s="184">
        <f t="shared" si="1"/>
        <v>0</v>
      </c>
      <c r="Z95" s="169"/>
      <c r="AA95" s="169"/>
      <c r="AB95" s="169"/>
    </row>
    <row r="96" spans="1:28" ht="12" customHeight="1">
      <c r="A96" s="190" t="s">
        <v>86</v>
      </c>
      <c r="B96" s="185"/>
      <c r="C96" s="186"/>
      <c r="D96" s="183"/>
      <c r="E96" s="187"/>
      <c r="F96" s="183"/>
      <c r="G96" s="184"/>
      <c r="H96" s="183"/>
      <c r="I96" s="184"/>
      <c r="J96" s="183"/>
      <c r="K96" s="184"/>
      <c r="L96" s="183"/>
      <c r="M96" s="184"/>
      <c r="N96" s="183"/>
      <c r="O96" s="184"/>
      <c r="P96" s="183"/>
      <c r="Q96" s="184"/>
      <c r="R96" s="183"/>
      <c r="S96" s="151"/>
      <c r="T96" s="183"/>
      <c r="U96" s="184"/>
      <c r="V96" s="189"/>
      <c r="W96" s="151"/>
      <c r="X96" s="183">
        <f t="shared" si="1"/>
        <v>0</v>
      </c>
      <c r="Y96" s="184">
        <f t="shared" si="1"/>
        <v>0</v>
      </c>
      <c r="Z96" s="169"/>
      <c r="AA96" s="169"/>
      <c r="AB96" s="169"/>
    </row>
    <row r="97" spans="1:28" ht="12" customHeight="1">
      <c r="A97" s="190" t="s">
        <v>151</v>
      </c>
      <c r="B97" s="185"/>
      <c r="C97" s="186"/>
      <c r="D97" s="183"/>
      <c r="E97" s="187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  <c r="R97" s="183"/>
      <c r="S97" s="151"/>
      <c r="T97" s="183"/>
      <c r="U97" s="184"/>
      <c r="V97" s="189"/>
      <c r="W97" s="151"/>
      <c r="X97" s="183">
        <f t="shared" si="1"/>
        <v>0</v>
      </c>
      <c r="Y97" s="184">
        <f t="shared" si="1"/>
        <v>0</v>
      </c>
      <c r="Z97" s="169"/>
      <c r="AA97" s="169"/>
      <c r="AB97" s="169"/>
    </row>
    <row r="98" spans="1:28" ht="12" customHeight="1">
      <c r="A98" s="190" t="s">
        <v>149</v>
      </c>
      <c r="B98" s="185"/>
      <c r="C98" s="186"/>
      <c r="D98" s="183"/>
      <c r="E98" s="187"/>
      <c r="F98" s="183"/>
      <c r="G98" s="184"/>
      <c r="H98" s="183"/>
      <c r="I98" s="184"/>
      <c r="J98" s="183"/>
      <c r="K98" s="184"/>
      <c r="L98" s="183"/>
      <c r="M98" s="184"/>
      <c r="N98" s="183"/>
      <c r="O98" s="184"/>
      <c r="P98" s="183"/>
      <c r="Q98" s="184"/>
      <c r="R98" s="183"/>
      <c r="S98" s="151"/>
      <c r="T98" s="183"/>
      <c r="U98" s="184"/>
      <c r="V98" s="189"/>
      <c r="W98" s="151"/>
      <c r="X98" s="183">
        <f t="shared" si="1"/>
        <v>0</v>
      </c>
      <c r="Y98" s="184">
        <f t="shared" si="1"/>
        <v>0</v>
      </c>
      <c r="Z98" s="169"/>
      <c r="AA98" s="169"/>
      <c r="AB98" s="169"/>
    </row>
    <row r="99" spans="1:28" ht="12" customHeight="1">
      <c r="A99" s="190" t="s">
        <v>87</v>
      </c>
      <c r="B99" s="185"/>
      <c r="C99" s="186"/>
      <c r="D99" s="183"/>
      <c r="E99" s="187"/>
      <c r="F99" s="183"/>
      <c r="G99" s="184"/>
      <c r="H99" s="183"/>
      <c r="I99" s="184"/>
      <c r="J99" s="183"/>
      <c r="K99" s="184"/>
      <c r="L99" s="183"/>
      <c r="M99" s="184"/>
      <c r="N99" s="183"/>
      <c r="O99" s="184"/>
      <c r="P99" s="183"/>
      <c r="Q99" s="184"/>
      <c r="R99" s="183"/>
      <c r="S99" s="151"/>
      <c r="T99" s="183"/>
      <c r="U99" s="184"/>
      <c r="V99" s="189"/>
      <c r="W99" s="151"/>
      <c r="X99" s="183">
        <f t="shared" si="1"/>
        <v>0</v>
      </c>
      <c r="Y99" s="184">
        <f t="shared" si="1"/>
        <v>0</v>
      </c>
      <c r="Z99" s="169"/>
      <c r="AA99" s="169"/>
      <c r="AB99" s="169"/>
    </row>
    <row r="100" spans="1:28" ht="12" customHeight="1">
      <c r="A100" s="190" t="s">
        <v>53</v>
      </c>
      <c r="B100" s="185"/>
      <c r="C100" s="186"/>
      <c r="D100" s="183"/>
      <c r="E100" s="187"/>
      <c r="F100" s="183"/>
      <c r="G100" s="184"/>
      <c r="H100" s="183"/>
      <c r="I100" s="184"/>
      <c r="J100" s="183"/>
      <c r="K100" s="184"/>
      <c r="L100" s="183"/>
      <c r="M100" s="184"/>
      <c r="N100" s="183"/>
      <c r="O100" s="184"/>
      <c r="P100" s="183"/>
      <c r="Q100" s="184"/>
      <c r="R100" s="183"/>
      <c r="S100" s="151"/>
      <c r="T100" s="183"/>
      <c r="U100" s="184"/>
      <c r="V100" s="189"/>
      <c r="W100" s="151"/>
      <c r="X100" s="183">
        <f t="shared" si="1"/>
        <v>0</v>
      </c>
      <c r="Y100" s="184">
        <f t="shared" si="1"/>
        <v>0</v>
      </c>
      <c r="Z100" s="169"/>
      <c r="AA100" s="169"/>
      <c r="AB100" s="169"/>
    </row>
    <row r="101" spans="1:28" ht="12" customHeight="1">
      <c r="A101" s="190" t="s">
        <v>54</v>
      </c>
      <c r="B101" s="185"/>
      <c r="C101" s="186"/>
      <c r="D101" s="183"/>
      <c r="E101" s="187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  <c r="R101" s="183"/>
      <c r="S101" s="151"/>
      <c r="T101" s="183"/>
      <c r="U101" s="184"/>
      <c r="V101" s="189"/>
      <c r="W101" s="151"/>
      <c r="X101" s="183">
        <f t="shared" si="1"/>
        <v>0</v>
      </c>
      <c r="Y101" s="184">
        <f t="shared" si="1"/>
        <v>0</v>
      </c>
      <c r="Z101" s="169"/>
      <c r="AA101" s="169"/>
      <c r="AB101" s="169"/>
    </row>
    <row r="102" spans="1:28" ht="12" customHeight="1">
      <c r="A102" s="192" t="s">
        <v>55</v>
      </c>
      <c r="B102" s="185"/>
      <c r="C102" s="186"/>
      <c r="D102" s="183"/>
      <c r="E102" s="187"/>
      <c r="F102" s="183"/>
      <c r="G102" s="184"/>
      <c r="H102" s="183"/>
      <c r="I102" s="184"/>
      <c r="J102" s="183"/>
      <c r="K102" s="184"/>
      <c r="L102" s="183"/>
      <c r="M102" s="184"/>
      <c r="N102" s="183"/>
      <c r="O102" s="184"/>
      <c r="P102" s="183"/>
      <c r="Q102" s="184"/>
      <c r="R102" s="183"/>
      <c r="S102" s="151"/>
      <c r="T102" s="183"/>
      <c r="U102" s="184"/>
      <c r="V102" s="189"/>
      <c r="W102" s="151"/>
      <c r="X102" s="183">
        <f t="shared" si="1"/>
        <v>0</v>
      </c>
      <c r="Y102" s="184">
        <f t="shared" si="1"/>
        <v>0</v>
      </c>
      <c r="Z102" s="169"/>
      <c r="AA102" s="169"/>
      <c r="AB102" s="169"/>
    </row>
    <row r="103" spans="1:28" ht="12" customHeight="1">
      <c r="A103" s="190" t="s">
        <v>158</v>
      </c>
      <c r="B103" s="185"/>
      <c r="C103" s="186"/>
      <c r="D103" s="183"/>
      <c r="E103" s="187"/>
      <c r="F103" s="183"/>
      <c r="G103" s="184"/>
      <c r="H103" s="183"/>
      <c r="I103" s="184"/>
      <c r="J103" s="183"/>
      <c r="K103" s="184"/>
      <c r="L103" s="183"/>
      <c r="M103" s="184"/>
      <c r="N103" s="183"/>
      <c r="O103" s="184"/>
      <c r="P103" s="183"/>
      <c r="Q103" s="184"/>
      <c r="R103" s="183"/>
      <c r="S103" s="151"/>
      <c r="T103" s="183"/>
      <c r="U103" s="184"/>
      <c r="V103" s="189"/>
      <c r="W103" s="151"/>
      <c r="X103" s="183">
        <f t="shared" si="1"/>
        <v>0</v>
      </c>
      <c r="Y103" s="184">
        <f t="shared" si="1"/>
        <v>0</v>
      </c>
      <c r="Z103" s="169"/>
      <c r="AA103" s="169"/>
      <c r="AB103" s="169"/>
    </row>
    <row r="104" spans="1:28" ht="12" customHeight="1">
      <c r="A104" s="190" t="s">
        <v>56</v>
      </c>
      <c r="B104" s="185"/>
      <c r="C104" s="186"/>
      <c r="D104" s="183"/>
      <c r="E104" s="187"/>
      <c r="F104" s="183"/>
      <c r="G104" s="184"/>
      <c r="H104" s="183"/>
      <c r="I104" s="184"/>
      <c r="J104" s="183"/>
      <c r="K104" s="184"/>
      <c r="L104" s="183"/>
      <c r="M104" s="184"/>
      <c r="N104" s="183"/>
      <c r="O104" s="184"/>
      <c r="P104" s="183"/>
      <c r="Q104" s="184"/>
      <c r="R104" s="183"/>
      <c r="S104" s="151"/>
      <c r="T104" s="183"/>
      <c r="U104" s="184"/>
      <c r="V104" s="189"/>
      <c r="W104" s="151"/>
      <c r="X104" s="183">
        <f t="shared" si="1"/>
        <v>0</v>
      </c>
      <c r="Y104" s="184">
        <f t="shared" si="1"/>
        <v>0</v>
      </c>
      <c r="Z104" s="169"/>
      <c r="AA104" s="169"/>
      <c r="AB104" s="169"/>
    </row>
    <row r="105" spans="1:28" ht="12" customHeight="1">
      <c r="A105" s="190" t="s">
        <v>145</v>
      </c>
      <c r="B105" s="185"/>
      <c r="C105" s="186"/>
      <c r="D105" s="183"/>
      <c r="E105" s="187"/>
      <c r="F105" s="183"/>
      <c r="G105" s="184"/>
      <c r="H105" s="183"/>
      <c r="I105" s="184"/>
      <c r="J105" s="183"/>
      <c r="K105" s="184"/>
      <c r="L105" s="183"/>
      <c r="M105" s="184"/>
      <c r="N105" s="183"/>
      <c r="O105" s="184"/>
      <c r="P105" s="183"/>
      <c r="Q105" s="184"/>
      <c r="R105" s="183"/>
      <c r="S105" s="151"/>
      <c r="T105" s="183"/>
      <c r="U105" s="184"/>
      <c r="V105" s="189"/>
      <c r="W105" s="151"/>
      <c r="X105" s="183">
        <f t="shared" si="1"/>
        <v>0</v>
      </c>
      <c r="Y105" s="184">
        <f t="shared" si="1"/>
        <v>0</v>
      </c>
      <c r="Z105" s="169"/>
      <c r="AA105" s="169"/>
      <c r="AB105" s="169"/>
    </row>
    <row r="106" spans="1:28" ht="12" customHeight="1">
      <c r="A106" s="190" t="s">
        <v>57</v>
      </c>
      <c r="B106" s="185"/>
      <c r="C106" s="186"/>
      <c r="D106" s="183"/>
      <c r="E106" s="187"/>
      <c r="F106" s="183"/>
      <c r="G106" s="184"/>
      <c r="H106" s="183"/>
      <c r="I106" s="184"/>
      <c r="J106" s="183"/>
      <c r="K106" s="184"/>
      <c r="L106" s="183"/>
      <c r="M106" s="184"/>
      <c r="N106" s="183"/>
      <c r="O106" s="184"/>
      <c r="P106" s="183"/>
      <c r="Q106" s="184"/>
      <c r="R106" s="183"/>
      <c r="S106" s="151"/>
      <c r="T106" s="183"/>
      <c r="U106" s="184"/>
      <c r="V106" s="189"/>
      <c r="W106" s="151"/>
      <c r="X106" s="183">
        <f t="shared" si="1"/>
        <v>0</v>
      </c>
      <c r="Y106" s="184">
        <f t="shared" si="1"/>
        <v>0</v>
      </c>
      <c r="Z106" s="169"/>
      <c r="AA106" s="169"/>
      <c r="AB106" s="169"/>
    </row>
    <row r="107" spans="1:28" ht="12" customHeight="1">
      <c r="A107" s="190" t="s">
        <v>146</v>
      </c>
      <c r="B107" s="185"/>
      <c r="C107" s="186"/>
      <c r="D107" s="183"/>
      <c r="E107" s="187"/>
      <c r="F107" s="183"/>
      <c r="G107" s="184"/>
      <c r="H107" s="183"/>
      <c r="I107" s="184"/>
      <c r="J107" s="183"/>
      <c r="K107" s="184"/>
      <c r="L107" s="183"/>
      <c r="M107" s="184"/>
      <c r="N107" s="183"/>
      <c r="O107" s="184"/>
      <c r="P107" s="183"/>
      <c r="Q107" s="184"/>
      <c r="R107" s="183"/>
      <c r="S107" s="151"/>
      <c r="T107" s="183"/>
      <c r="U107" s="184"/>
      <c r="V107" s="189"/>
      <c r="W107" s="151"/>
      <c r="X107" s="183">
        <f t="shared" si="1"/>
        <v>0</v>
      </c>
      <c r="Y107" s="184">
        <f t="shared" si="1"/>
        <v>0</v>
      </c>
      <c r="Z107" s="169"/>
      <c r="AA107" s="169"/>
      <c r="AB107" s="169"/>
    </row>
    <row r="108" spans="1:28" ht="12" customHeight="1">
      <c r="A108" s="193" t="s">
        <v>147</v>
      </c>
      <c r="B108" s="194"/>
      <c r="C108" s="186"/>
      <c r="D108" s="183"/>
      <c r="E108" s="187"/>
      <c r="F108" s="183"/>
      <c r="G108" s="184"/>
      <c r="H108" s="183"/>
      <c r="I108" s="184"/>
      <c r="J108" s="183"/>
      <c r="K108" s="184"/>
      <c r="L108" s="183"/>
      <c r="M108" s="184"/>
      <c r="N108" s="183"/>
      <c r="O108" s="184"/>
      <c r="P108" s="183"/>
      <c r="Q108" s="184"/>
      <c r="R108" s="183"/>
      <c r="S108" s="151"/>
      <c r="T108" s="183"/>
      <c r="U108" s="184"/>
      <c r="V108" s="189"/>
      <c r="W108" s="151"/>
      <c r="X108" s="183">
        <f t="shared" si="1"/>
        <v>0</v>
      </c>
      <c r="Y108" s="184">
        <f t="shared" si="1"/>
        <v>0</v>
      </c>
      <c r="Z108" s="169"/>
      <c r="AA108" s="169"/>
      <c r="AB108" s="169"/>
    </row>
    <row r="109" spans="1:28" ht="12" customHeight="1">
      <c r="A109" s="190" t="s">
        <v>58</v>
      </c>
      <c r="B109" s="185"/>
      <c r="C109" s="186"/>
      <c r="D109" s="183"/>
      <c r="E109" s="187"/>
      <c r="F109" s="183"/>
      <c r="G109" s="184"/>
      <c r="H109" s="183"/>
      <c r="I109" s="184"/>
      <c r="J109" s="183"/>
      <c r="K109" s="184"/>
      <c r="L109" s="183"/>
      <c r="M109" s="184"/>
      <c r="N109" s="183"/>
      <c r="O109" s="184"/>
      <c r="P109" s="183"/>
      <c r="Q109" s="184"/>
      <c r="R109" s="183"/>
      <c r="S109" s="151"/>
      <c r="T109" s="183"/>
      <c r="U109" s="184"/>
      <c r="V109" s="189"/>
      <c r="W109" s="151"/>
      <c r="X109" s="183">
        <f t="shared" si="1"/>
        <v>0</v>
      </c>
      <c r="Y109" s="184">
        <f t="shared" si="1"/>
        <v>0</v>
      </c>
      <c r="Z109" s="169"/>
      <c r="AA109" s="169"/>
      <c r="AB109" s="169"/>
    </row>
    <row r="110" spans="1:28" ht="12" customHeight="1">
      <c r="A110" s="190" t="s">
        <v>88</v>
      </c>
      <c r="B110" s="185"/>
      <c r="C110" s="186"/>
      <c r="D110" s="183"/>
      <c r="E110" s="187"/>
      <c r="F110" s="183"/>
      <c r="G110" s="184"/>
      <c r="H110" s="183"/>
      <c r="I110" s="184"/>
      <c r="J110" s="183"/>
      <c r="K110" s="184"/>
      <c r="L110" s="183"/>
      <c r="M110" s="184"/>
      <c r="N110" s="183"/>
      <c r="O110" s="184"/>
      <c r="P110" s="183"/>
      <c r="Q110" s="184"/>
      <c r="R110" s="183"/>
      <c r="S110" s="151"/>
      <c r="T110" s="183"/>
      <c r="U110" s="184"/>
      <c r="V110" s="189"/>
      <c r="W110" s="151"/>
      <c r="X110" s="183">
        <f t="shared" si="1"/>
        <v>0</v>
      </c>
      <c r="Y110" s="184">
        <f t="shared" si="1"/>
        <v>0</v>
      </c>
      <c r="Z110" s="169"/>
      <c r="AA110" s="169"/>
      <c r="AB110" s="169"/>
    </row>
    <row r="111" spans="1:28" ht="12" customHeight="1">
      <c r="A111" s="190" t="s">
        <v>89</v>
      </c>
      <c r="B111" s="185"/>
      <c r="C111" s="186"/>
      <c r="D111" s="183"/>
      <c r="E111" s="187"/>
      <c r="F111" s="183"/>
      <c r="G111" s="184"/>
      <c r="H111" s="183"/>
      <c r="I111" s="184"/>
      <c r="J111" s="183"/>
      <c r="K111" s="184"/>
      <c r="L111" s="183"/>
      <c r="M111" s="184"/>
      <c r="N111" s="183"/>
      <c r="O111" s="184"/>
      <c r="P111" s="183"/>
      <c r="Q111" s="184"/>
      <c r="R111" s="183"/>
      <c r="S111" s="151"/>
      <c r="T111" s="183"/>
      <c r="U111" s="184"/>
      <c r="V111" s="189"/>
      <c r="W111" s="151"/>
      <c r="X111" s="183">
        <f t="shared" si="1"/>
        <v>0</v>
      </c>
      <c r="Y111" s="184">
        <f t="shared" si="1"/>
        <v>0</v>
      </c>
      <c r="Z111" s="169"/>
      <c r="AA111" s="169"/>
      <c r="AB111" s="169"/>
    </row>
    <row r="112" spans="1:28" ht="12" customHeight="1">
      <c r="A112" s="190" t="s">
        <v>59</v>
      </c>
      <c r="B112" s="185"/>
      <c r="C112" s="186"/>
      <c r="D112" s="183"/>
      <c r="E112" s="187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  <c r="R112" s="183"/>
      <c r="S112" s="151"/>
      <c r="T112" s="183"/>
      <c r="U112" s="184"/>
      <c r="V112" s="189"/>
      <c r="W112" s="151"/>
      <c r="X112" s="183">
        <f t="shared" si="1"/>
        <v>0</v>
      </c>
      <c r="Y112" s="184">
        <f t="shared" si="1"/>
        <v>0</v>
      </c>
      <c r="Z112" s="169"/>
      <c r="AA112" s="169"/>
      <c r="AB112" s="169"/>
    </row>
    <row r="113" spans="1:28" ht="12" customHeight="1">
      <c r="A113" s="190" t="s">
        <v>60</v>
      </c>
      <c r="B113" s="185"/>
      <c r="C113" s="186"/>
      <c r="D113" s="183"/>
      <c r="E113" s="187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  <c r="R113" s="183"/>
      <c r="S113" s="151"/>
      <c r="T113" s="183"/>
      <c r="U113" s="184"/>
      <c r="V113" s="189"/>
      <c r="W113" s="151"/>
      <c r="X113" s="183">
        <f t="shared" si="1"/>
        <v>0</v>
      </c>
      <c r="Y113" s="184">
        <f t="shared" si="1"/>
        <v>0</v>
      </c>
      <c r="Z113" s="169"/>
      <c r="AA113" s="169"/>
      <c r="AB113" s="169"/>
    </row>
    <row r="114" spans="1:28" ht="12" customHeight="1">
      <c r="A114" s="190" t="s">
        <v>90</v>
      </c>
      <c r="B114" s="185"/>
      <c r="C114" s="186"/>
      <c r="D114" s="183"/>
      <c r="E114" s="187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  <c r="R114" s="183"/>
      <c r="S114" s="151"/>
      <c r="T114" s="183"/>
      <c r="U114" s="184"/>
      <c r="V114" s="189"/>
      <c r="W114" s="151"/>
      <c r="X114" s="183">
        <f t="shared" si="1"/>
        <v>0</v>
      </c>
      <c r="Y114" s="184">
        <f t="shared" si="1"/>
        <v>0</v>
      </c>
      <c r="Z114" s="169"/>
      <c r="AA114" s="169"/>
      <c r="AB114" s="169"/>
    </row>
    <row r="115" spans="1:28" ht="12" customHeight="1">
      <c r="A115" s="190" t="s">
        <v>62</v>
      </c>
      <c r="B115" s="185"/>
      <c r="C115" s="186"/>
      <c r="D115" s="183"/>
      <c r="E115" s="187"/>
      <c r="F115" s="183"/>
      <c r="G115" s="184"/>
      <c r="H115" s="183"/>
      <c r="I115" s="184"/>
      <c r="J115" s="183"/>
      <c r="K115" s="184"/>
      <c r="L115" s="183"/>
      <c r="M115" s="184"/>
      <c r="N115" s="183"/>
      <c r="O115" s="184"/>
      <c r="P115" s="183"/>
      <c r="Q115" s="184"/>
      <c r="R115" s="183"/>
      <c r="S115" s="151"/>
      <c r="T115" s="183"/>
      <c r="U115" s="184"/>
      <c r="V115" s="189"/>
      <c r="W115" s="151"/>
      <c r="X115" s="183">
        <f t="shared" si="1"/>
        <v>0</v>
      </c>
      <c r="Y115" s="184">
        <f t="shared" si="1"/>
        <v>0</v>
      </c>
      <c r="Z115" s="169"/>
      <c r="AA115" s="169"/>
      <c r="AB115" s="169"/>
    </row>
    <row r="116" spans="1:28" ht="12" customHeight="1">
      <c r="A116" s="190" t="s">
        <v>61</v>
      </c>
      <c r="B116" s="185"/>
      <c r="C116" s="186"/>
      <c r="D116" s="183"/>
      <c r="E116" s="187"/>
      <c r="F116" s="183"/>
      <c r="G116" s="184"/>
      <c r="H116" s="183"/>
      <c r="I116" s="184"/>
      <c r="J116" s="183"/>
      <c r="K116" s="184"/>
      <c r="L116" s="183"/>
      <c r="M116" s="184"/>
      <c r="N116" s="183"/>
      <c r="O116" s="184"/>
      <c r="P116" s="183"/>
      <c r="Q116" s="184"/>
      <c r="R116" s="183"/>
      <c r="S116" s="151"/>
      <c r="T116" s="183"/>
      <c r="U116" s="184"/>
      <c r="V116" s="189"/>
      <c r="W116" s="151"/>
      <c r="X116" s="183">
        <f t="shared" si="1"/>
        <v>0</v>
      </c>
      <c r="Y116" s="184">
        <f t="shared" si="1"/>
        <v>0</v>
      </c>
      <c r="Z116" s="169"/>
      <c r="AA116" s="169"/>
      <c r="AB116" s="169"/>
    </row>
    <row r="117" spans="1:28" ht="12" customHeight="1">
      <c r="A117" s="190" t="s">
        <v>63</v>
      </c>
      <c r="B117" s="185"/>
      <c r="C117" s="186"/>
      <c r="D117" s="183"/>
      <c r="E117" s="187"/>
      <c r="F117" s="183"/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3"/>
      <c r="S117" s="151"/>
      <c r="T117" s="183"/>
      <c r="U117" s="184"/>
      <c r="V117" s="189"/>
      <c r="W117" s="151"/>
      <c r="X117" s="183">
        <f t="shared" si="1"/>
        <v>0</v>
      </c>
      <c r="Y117" s="184">
        <f t="shared" si="1"/>
        <v>0</v>
      </c>
      <c r="Z117" s="169"/>
      <c r="AA117" s="169"/>
      <c r="AB117" s="169"/>
    </row>
    <row r="118" spans="1:28" ht="12" customHeight="1">
      <c r="A118" s="190" t="s">
        <v>137</v>
      </c>
      <c r="B118" s="185"/>
      <c r="C118" s="186"/>
      <c r="D118" s="183"/>
      <c r="E118" s="187"/>
      <c r="F118" s="183"/>
      <c r="G118" s="184"/>
      <c r="H118" s="183"/>
      <c r="I118" s="184"/>
      <c r="J118" s="183"/>
      <c r="K118" s="184"/>
      <c r="L118" s="183"/>
      <c r="M118" s="184"/>
      <c r="N118" s="183"/>
      <c r="O118" s="184"/>
      <c r="P118" s="183"/>
      <c r="Q118" s="184"/>
      <c r="R118" s="183"/>
      <c r="S118" s="151"/>
      <c r="T118" s="183"/>
      <c r="U118" s="184"/>
      <c r="V118" s="189"/>
      <c r="W118" s="151"/>
      <c r="X118" s="183">
        <f t="shared" si="1"/>
        <v>0</v>
      </c>
      <c r="Y118" s="184">
        <f t="shared" si="1"/>
        <v>0</v>
      </c>
      <c r="Z118" s="169"/>
      <c r="AA118" s="169"/>
      <c r="AB118" s="169"/>
    </row>
    <row r="119" spans="1:28" ht="12" customHeight="1">
      <c r="A119" s="190" t="s">
        <v>64</v>
      </c>
      <c r="B119" s="185"/>
      <c r="C119" s="186"/>
      <c r="D119" s="183"/>
      <c r="E119" s="187"/>
      <c r="F119" s="183"/>
      <c r="G119" s="184"/>
      <c r="H119" s="183"/>
      <c r="I119" s="184"/>
      <c r="J119" s="183"/>
      <c r="K119" s="184"/>
      <c r="L119" s="183"/>
      <c r="M119" s="184"/>
      <c r="N119" s="183"/>
      <c r="O119" s="184"/>
      <c r="P119" s="183"/>
      <c r="Q119" s="184"/>
      <c r="R119" s="183"/>
      <c r="S119" s="151"/>
      <c r="T119" s="183"/>
      <c r="U119" s="184"/>
      <c r="V119" s="189"/>
      <c r="W119" s="151"/>
      <c r="X119" s="183">
        <f t="shared" si="1"/>
        <v>0</v>
      </c>
      <c r="Y119" s="184">
        <f t="shared" si="1"/>
        <v>0</v>
      </c>
      <c r="Z119" s="169"/>
      <c r="AA119" s="169"/>
      <c r="AB119" s="169"/>
    </row>
    <row r="120" spans="1:28" ht="12" customHeight="1">
      <c r="A120" s="190" t="s">
        <v>157</v>
      </c>
      <c r="B120" s="185"/>
      <c r="C120" s="186"/>
      <c r="D120" s="183"/>
      <c r="E120" s="187"/>
      <c r="F120" s="183"/>
      <c r="G120" s="184"/>
      <c r="H120" s="183"/>
      <c r="I120" s="184"/>
      <c r="J120" s="183"/>
      <c r="K120" s="184"/>
      <c r="L120" s="183"/>
      <c r="M120" s="184"/>
      <c r="N120" s="183"/>
      <c r="O120" s="184"/>
      <c r="P120" s="183"/>
      <c r="Q120" s="184"/>
      <c r="R120" s="183"/>
      <c r="S120" s="151"/>
      <c r="T120" s="183"/>
      <c r="U120" s="184"/>
      <c r="V120" s="189"/>
      <c r="W120" s="151"/>
      <c r="X120" s="183">
        <f t="shared" si="1"/>
        <v>0</v>
      </c>
      <c r="Y120" s="184">
        <f t="shared" si="1"/>
        <v>0</v>
      </c>
      <c r="Z120" s="169"/>
      <c r="AA120" s="169"/>
      <c r="AB120" s="169"/>
    </row>
    <row r="121" spans="1:28" ht="12" customHeight="1">
      <c r="A121" s="190" t="s">
        <v>65</v>
      </c>
      <c r="B121" s="185"/>
      <c r="C121" s="186"/>
      <c r="D121" s="183"/>
      <c r="E121" s="187"/>
      <c r="F121" s="183"/>
      <c r="G121" s="184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3"/>
      <c r="S121" s="151"/>
      <c r="T121" s="183"/>
      <c r="U121" s="184"/>
      <c r="V121" s="189"/>
      <c r="W121" s="151"/>
      <c r="X121" s="183">
        <f t="shared" si="1"/>
        <v>0</v>
      </c>
      <c r="Y121" s="184">
        <f t="shared" si="1"/>
        <v>0</v>
      </c>
      <c r="Z121" s="169"/>
      <c r="AA121" s="169"/>
      <c r="AB121" s="169"/>
    </row>
    <row r="122" spans="1:28" ht="12" customHeight="1">
      <c r="A122" s="190" t="s">
        <v>148</v>
      </c>
      <c r="B122" s="185"/>
      <c r="C122" s="186"/>
      <c r="D122" s="183"/>
      <c r="E122" s="187"/>
      <c r="F122" s="183"/>
      <c r="G122" s="184"/>
      <c r="H122" s="183"/>
      <c r="I122" s="184"/>
      <c r="J122" s="183"/>
      <c r="K122" s="184"/>
      <c r="L122" s="183"/>
      <c r="M122" s="184"/>
      <c r="N122" s="183"/>
      <c r="O122" s="184"/>
      <c r="P122" s="183"/>
      <c r="Q122" s="184"/>
      <c r="R122" s="183"/>
      <c r="S122" s="151"/>
      <c r="T122" s="183"/>
      <c r="U122" s="184"/>
      <c r="V122" s="189"/>
      <c r="W122" s="151"/>
      <c r="X122" s="183">
        <f t="shared" si="1"/>
        <v>0</v>
      </c>
      <c r="Y122" s="184">
        <f t="shared" si="1"/>
        <v>0</v>
      </c>
      <c r="Z122" s="169"/>
      <c r="AA122" s="169"/>
      <c r="AB122" s="169"/>
    </row>
    <row r="123" spans="1:28" ht="12" customHeight="1">
      <c r="A123" s="190" t="s">
        <v>91</v>
      </c>
      <c r="B123" s="185"/>
      <c r="C123" s="186"/>
      <c r="D123" s="183"/>
      <c r="E123" s="187"/>
      <c r="F123" s="183"/>
      <c r="G123" s="184"/>
      <c r="H123" s="183"/>
      <c r="I123" s="184"/>
      <c r="J123" s="183"/>
      <c r="K123" s="184"/>
      <c r="L123" s="183"/>
      <c r="M123" s="184"/>
      <c r="N123" s="183"/>
      <c r="O123" s="184"/>
      <c r="P123" s="183"/>
      <c r="Q123" s="184"/>
      <c r="R123" s="183"/>
      <c r="S123" s="151"/>
      <c r="T123" s="183"/>
      <c r="U123" s="184"/>
      <c r="V123" s="189"/>
      <c r="W123" s="151"/>
      <c r="X123" s="183">
        <f t="shared" si="1"/>
        <v>0</v>
      </c>
      <c r="Y123" s="184">
        <f t="shared" si="1"/>
        <v>0</v>
      </c>
      <c r="Z123" s="169"/>
      <c r="AA123" s="169"/>
      <c r="AB123" s="169"/>
    </row>
    <row r="124" spans="1:27" ht="12" customHeight="1" thickBot="1">
      <c r="A124" s="335"/>
      <c r="B124" s="195"/>
      <c r="C124" s="196"/>
      <c r="D124" s="197"/>
      <c r="E124" s="198"/>
      <c r="F124" s="197"/>
      <c r="G124" s="199"/>
      <c r="H124" s="197"/>
      <c r="I124" s="199"/>
      <c r="J124" s="197"/>
      <c r="K124" s="199"/>
      <c r="L124" s="197"/>
      <c r="M124" s="199"/>
      <c r="N124" s="197"/>
      <c r="O124" s="199"/>
      <c r="P124" s="197"/>
      <c r="Q124" s="199"/>
      <c r="R124" s="197"/>
      <c r="S124" s="155"/>
      <c r="T124" s="197"/>
      <c r="U124" s="199"/>
      <c r="V124" s="201"/>
      <c r="W124" s="155"/>
      <c r="X124" s="183">
        <f t="shared" si="1"/>
        <v>0</v>
      </c>
      <c r="Y124" s="184">
        <f t="shared" si="1"/>
        <v>0</v>
      </c>
      <c r="Z124" s="169"/>
      <c r="AA124" s="169"/>
    </row>
    <row r="125" spans="1:27" ht="12" customHeight="1">
      <c r="A125" s="336" t="s">
        <v>92</v>
      </c>
      <c r="B125" s="165">
        <f aca="true" t="shared" si="2" ref="B125:Y125">B5</f>
        <v>0</v>
      </c>
      <c r="C125" s="166">
        <f t="shared" si="2"/>
        <v>0</v>
      </c>
      <c r="D125" s="165">
        <f t="shared" si="2"/>
        <v>0</v>
      </c>
      <c r="E125" s="166">
        <f t="shared" si="2"/>
        <v>0</v>
      </c>
      <c r="F125" s="165">
        <f t="shared" si="2"/>
        <v>0</v>
      </c>
      <c r="G125" s="166">
        <f t="shared" si="2"/>
        <v>0</v>
      </c>
      <c r="H125" s="165">
        <f t="shared" si="2"/>
        <v>0</v>
      </c>
      <c r="I125" s="166">
        <f t="shared" si="2"/>
        <v>0</v>
      </c>
      <c r="J125" s="165">
        <f t="shared" si="2"/>
        <v>0</v>
      </c>
      <c r="K125" s="166">
        <f t="shared" si="2"/>
        <v>0</v>
      </c>
      <c r="L125" s="165">
        <f t="shared" si="2"/>
        <v>0</v>
      </c>
      <c r="M125" s="166">
        <f t="shared" si="2"/>
        <v>0</v>
      </c>
      <c r="N125" s="165">
        <f t="shared" si="2"/>
        <v>0</v>
      </c>
      <c r="O125" s="166">
        <f t="shared" si="2"/>
        <v>0</v>
      </c>
      <c r="P125" s="165">
        <f t="shared" si="2"/>
        <v>0</v>
      </c>
      <c r="Q125" s="166">
        <f t="shared" si="2"/>
        <v>0</v>
      </c>
      <c r="R125" s="165">
        <f t="shared" si="2"/>
        <v>0</v>
      </c>
      <c r="S125" s="117">
        <f t="shared" si="2"/>
        <v>0</v>
      </c>
      <c r="T125" s="165">
        <f t="shared" si="2"/>
        <v>0</v>
      </c>
      <c r="U125" s="166">
        <f t="shared" si="2"/>
        <v>0</v>
      </c>
      <c r="V125" s="165">
        <f t="shared" si="2"/>
        <v>0</v>
      </c>
      <c r="W125" s="117">
        <f t="shared" si="2"/>
        <v>0</v>
      </c>
      <c r="X125" s="167">
        <f t="shared" si="2"/>
        <v>0</v>
      </c>
      <c r="Y125" s="168">
        <f t="shared" si="2"/>
        <v>0</v>
      </c>
      <c r="Z125" s="169"/>
      <c r="AA125" s="169"/>
    </row>
    <row r="126" spans="1:26" ht="12" customHeight="1" thickBot="1">
      <c r="A126" s="337" t="s">
        <v>93</v>
      </c>
      <c r="B126" s="195">
        <f aca="true" t="shared" si="3" ref="B126:Y126">SUM(B6:B124)</f>
        <v>0</v>
      </c>
      <c r="C126" s="196">
        <f t="shared" si="3"/>
        <v>0</v>
      </c>
      <c r="D126" s="195">
        <f t="shared" si="3"/>
        <v>0</v>
      </c>
      <c r="E126" s="196">
        <f t="shared" si="3"/>
        <v>0</v>
      </c>
      <c r="F126" s="195">
        <f t="shared" si="3"/>
        <v>0</v>
      </c>
      <c r="G126" s="196">
        <f t="shared" si="3"/>
        <v>0</v>
      </c>
      <c r="H126" s="195">
        <f t="shared" si="3"/>
        <v>0</v>
      </c>
      <c r="I126" s="196">
        <f t="shared" si="3"/>
        <v>0</v>
      </c>
      <c r="J126" s="195">
        <f t="shared" si="3"/>
        <v>0</v>
      </c>
      <c r="K126" s="196">
        <f t="shared" si="3"/>
        <v>0</v>
      </c>
      <c r="L126" s="195">
        <f t="shared" si="3"/>
        <v>0</v>
      </c>
      <c r="M126" s="196">
        <f t="shared" si="3"/>
        <v>0</v>
      </c>
      <c r="N126" s="195">
        <f t="shared" si="3"/>
        <v>0</v>
      </c>
      <c r="O126" s="196">
        <f t="shared" si="3"/>
        <v>0</v>
      </c>
      <c r="P126" s="195">
        <f t="shared" si="3"/>
        <v>0</v>
      </c>
      <c r="Q126" s="196">
        <f t="shared" si="3"/>
        <v>0</v>
      </c>
      <c r="R126" s="195">
        <f t="shared" si="3"/>
        <v>0</v>
      </c>
      <c r="S126" s="115">
        <f t="shared" si="3"/>
        <v>0</v>
      </c>
      <c r="T126" s="195">
        <f t="shared" si="3"/>
        <v>0</v>
      </c>
      <c r="U126" s="196">
        <f t="shared" si="3"/>
        <v>0</v>
      </c>
      <c r="V126" s="195">
        <f t="shared" si="3"/>
        <v>0</v>
      </c>
      <c r="W126" s="115">
        <f t="shared" si="3"/>
        <v>0</v>
      </c>
      <c r="X126" s="202">
        <f t="shared" si="3"/>
        <v>0</v>
      </c>
      <c r="Y126" s="203">
        <f t="shared" si="3"/>
        <v>0</v>
      </c>
      <c r="Z126" s="169"/>
    </row>
    <row r="127" spans="1:27" ht="12" customHeight="1" thickBot="1">
      <c r="A127" s="338" t="s">
        <v>66</v>
      </c>
      <c r="B127" s="205">
        <f aca="true" t="shared" si="4" ref="B127:Y127">SUM(B125+B126)</f>
        <v>0</v>
      </c>
      <c r="C127" s="206">
        <f t="shared" si="4"/>
        <v>0</v>
      </c>
      <c r="D127" s="205">
        <f t="shared" si="4"/>
        <v>0</v>
      </c>
      <c r="E127" s="206">
        <f t="shared" si="4"/>
        <v>0</v>
      </c>
      <c r="F127" s="205">
        <f t="shared" si="4"/>
        <v>0</v>
      </c>
      <c r="G127" s="206">
        <f t="shared" si="4"/>
        <v>0</v>
      </c>
      <c r="H127" s="205">
        <f t="shared" si="4"/>
        <v>0</v>
      </c>
      <c r="I127" s="206">
        <f t="shared" si="4"/>
        <v>0</v>
      </c>
      <c r="J127" s="205">
        <f t="shared" si="4"/>
        <v>0</v>
      </c>
      <c r="K127" s="206">
        <f t="shared" si="4"/>
        <v>0</v>
      </c>
      <c r="L127" s="205">
        <f t="shared" si="4"/>
        <v>0</v>
      </c>
      <c r="M127" s="206">
        <f t="shared" si="4"/>
        <v>0</v>
      </c>
      <c r="N127" s="205">
        <f t="shared" si="4"/>
        <v>0</v>
      </c>
      <c r="O127" s="206">
        <f t="shared" si="4"/>
        <v>0</v>
      </c>
      <c r="P127" s="205">
        <f t="shared" si="4"/>
        <v>0</v>
      </c>
      <c r="Q127" s="206">
        <f t="shared" si="4"/>
        <v>0</v>
      </c>
      <c r="R127" s="205">
        <f t="shared" si="4"/>
        <v>0</v>
      </c>
      <c r="S127" s="319">
        <f t="shared" si="4"/>
        <v>0</v>
      </c>
      <c r="T127" s="205">
        <f t="shared" si="4"/>
        <v>0</v>
      </c>
      <c r="U127" s="206">
        <f t="shared" si="4"/>
        <v>0</v>
      </c>
      <c r="V127" s="205">
        <f t="shared" si="4"/>
        <v>0</v>
      </c>
      <c r="W127" s="319">
        <f t="shared" si="4"/>
        <v>0</v>
      </c>
      <c r="X127" s="207">
        <f t="shared" si="4"/>
        <v>0</v>
      </c>
      <c r="Y127" s="208">
        <f t="shared" si="4"/>
        <v>0</v>
      </c>
      <c r="Z127" s="169"/>
      <c r="AA127" s="169"/>
    </row>
    <row r="128" spans="26:28" ht="12" customHeight="1">
      <c r="Z128" s="169"/>
      <c r="AA128" s="169"/>
      <c r="AB128" s="169"/>
    </row>
    <row r="129" spans="25:28" ht="12" customHeight="1">
      <c r="Y129" s="169"/>
      <c r="AB129" s="169"/>
    </row>
    <row r="130" spans="2:28" ht="12" customHeight="1">
      <c r="B130" s="169"/>
      <c r="C130" s="169"/>
      <c r="U130" s="169"/>
      <c r="V130" s="169"/>
      <c r="AB130" s="169"/>
    </row>
    <row r="131" spans="21:22" ht="12" customHeight="1">
      <c r="U131" s="169"/>
      <c r="V131" s="169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showGridLines="0" showRowColHeaders="0" workbookViewId="0" topLeftCell="A1">
      <selection activeCell="C5" sqref="C5:W122"/>
    </sheetView>
  </sheetViews>
  <sheetFormatPr defaultColWidth="9.140625" defaultRowHeight="12" customHeight="1"/>
  <cols>
    <col min="1" max="1" width="18.00390625" style="170" bestFit="1" customWidth="1"/>
    <col min="2" max="2" width="12.421875" style="170" hidden="1" customWidth="1"/>
    <col min="3" max="3" width="14.00390625" style="170" customWidth="1"/>
    <col min="4" max="4" width="12.421875" style="170" hidden="1" customWidth="1"/>
    <col min="5" max="5" width="12.421875" style="170" customWidth="1"/>
    <col min="6" max="6" width="12.421875" style="170" hidden="1" customWidth="1"/>
    <col min="7" max="7" width="12.421875" style="170" customWidth="1"/>
    <col min="8" max="8" width="12.421875" style="170" hidden="1" customWidth="1"/>
    <col min="9" max="9" width="12.421875" style="170" customWidth="1"/>
    <col min="10" max="10" width="12.421875" style="170" hidden="1" customWidth="1"/>
    <col min="11" max="11" width="12.421875" style="170" customWidth="1"/>
    <col min="12" max="12" width="12.421875" style="170" hidden="1" customWidth="1"/>
    <col min="13" max="13" width="12.421875" style="170" customWidth="1"/>
    <col min="14" max="14" width="12.421875" style="170" hidden="1" customWidth="1"/>
    <col min="15" max="15" width="12.421875" style="170" customWidth="1"/>
    <col min="16" max="16" width="12.421875" style="170" hidden="1" customWidth="1"/>
    <col min="17" max="17" width="12.421875" style="170" customWidth="1"/>
    <col min="18" max="18" width="12.421875" style="170" hidden="1" customWidth="1"/>
    <col min="19" max="19" width="12.421875" style="170" customWidth="1"/>
    <col min="20" max="20" width="12.421875" style="170" hidden="1" customWidth="1"/>
    <col min="21" max="21" width="12.421875" style="170" customWidth="1"/>
    <col min="22" max="22" width="12.421875" style="170" hidden="1" customWidth="1"/>
    <col min="23" max="23" width="12.421875" style="170" customWidth="1"/>
    <col min="24" max="24" width="12.421875" style="170" hidden="1" customWidth="1"/>
    <col min="25" max="25" width="12.421875" style="170" customWidth="1"/>
    <col min="26" max="28" width="8.8515625" style="170" customWidth="1"/>
    <col min="29" max="16384" width="8.8515625" style="170" customWidth="1"/>
  </cols>
  <sheetData>
    <row r="1" spans="1:25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</row>
    <row r="2" spans="1:25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ht="12" customHeight="1">
      <c r="A3" s="582" t="s">
        <v>101</v>
      </c>
      <c r="B3" s="590" t="s">
        <v>67</v>
      </c>
      <c r="C3" s="591"/>
      <c r="D3" s="586" t="s">
        <v>140</v>
      </c>
      <c r="E3" s="587"/>
      <c r="F3" s="584" t="s">
        <v>68</v>
      </c>
      <c r="G3" s="585"/>
      <c r="H3" s="584" t="s">
        <v>69</v>
      </c>
      <c r="I3" s="585"/>
      <c r="J3" s="584" t="s">
        <v>70</v>
      </c>
      <c r="K3" s="585"/>
      <c r="L3" s="586" t="s">
        <v>71</v>
      </c>
      <c r="M3" s="587"/>
      <c r="N3" s="586" t="s">
        <v>72</v>
      </c>
      <c r="O3" s="587"/>
      <c r="P3" s="586" t="s">
        <v>73</v>
      </c>
      <c r="Q3" s="587"/>
      <c r="R3" s="586" t="s">
        <v>74</v>
      </c>
      <c r="S3" s="587"/>
      <c r="T3" s="586" t="s">
        <v>75</v>
      </c>
      <c r="U3" s="587"/>
      <c r="V3" s="586" t="s">
        <v>76</v>
      </c>
      <c r="W3" s="587"/>
      <c r="X3" s="588" t="s">
        <v>66</v>
      </c>
      <c r="Y3" s="589"/>
      <c r="Z3" s="169"/>
    </row>
    <row r="4" spans="1:28" ht="12" customHeight="1" thickBot="1">
      <c r="A4" s="583"/>
      <c r="B4" s="173" t="s">
        <v>178</v>
      </c>
      <c r="C4" s="174" t="s">
        <v>179</v>
      </c>
      <c r="D4" s="173" t="s">
        <v>178</v>
      </c>
      <c r="E4" s="174" t="s">
        <v>179</v>
      </c>
      <c r="F4" s="173" t="s">
        <v>178</v>
      </c>
      <c r="G4" s="174" t="s">
        <v>179</v>
      </c>
      <c r="H4" s="173" t="s">
        <v>178</v>
      </c>
      <c r="I4" s="174" t="s">
        <v>179</v>
      </c>
      <c r="J4" s="173" t="s">
        <v>178</v>
      </c>
      <c r="K4" s="174" t="s">
        <v>179</v>
      </c>
      <c r="L4" s="173" t="s">
        <v>178</v>
      </c>
      <c r="M4" s="174" t="s">
        <v>179</v>
      </c>
      <c r="N4" s="173" t="s">
        <v>178</v>
      </c>
      <c r="O4" s="174" t="s">
        <v>179</v>
      </c>
      <c r="P4" s="173" t="s">
        <v>178</v>
      </c>
      <c r="Q4" s="174" t="s">
        <v>179</v>
      </c>
      <c r="R4" s="173" t="s">
        <v>178</v>
      </c>
      <c r="S4" s="174" t="s">
        <v>179</v>
      </c>
      <c r="T4" s="173" t="s">
        <v>178</v>
      </c>
      <c r="U4" s="174" t="s">
        <v>179</v>
      </c>
      <c r="V4" s="173" t="s">
        <v>178</v>
      </c>
      <c r="W4" s="174" t="s">
        <v>179</v>
      </c>
      <c r="X4" s="173" t="s">
        <v>178</v>
      </c>
      <c r="Y4" s="174" t="s">
        <v>179</v>
      </c>
      <c r="Z4" s="169"/>
      <c r="AB4" s="169"/>
    </row>
    <row r="5" spans="1:28" ht="12" customHeight="1">
      <c r="A5" s="360" t="s">
        <v>121</v>
      </c>
      <c r="B5" s="176"/>
      <c r="C5" s="177"/>
      <c r="D5" s="178"/>
      <c r="E5" s="179"/>
      <c r="F5" s="178"/>
      <c r="G5" s="180"/>
      <c r="H5" s="178"/>
      <c r="I5" s="180"/>
      <c r="J5" s="178"/>
      <c r="K5" s="180"/>
      <c r="L5" s="178"/>
      <c r="M5" s="180"/>
      <c r="N5" s="178"/>
      <c r="O5" s="180"/>
      <c r="P5" s="178"/>
      <c r="Q5" s="180"/>
      <c r="R5" s="178"/>
      <c r="S5" s="180"/>
      <c r="T5" s="178"/>
      <c r="U5" s="180"/>
      <c r="V5" s="182"/>
      <c r="W5" s="180"/>
      <c r="X5" s="183"/>
      <c r="Y5" s="184">
        <f>C5+E5+G5+I5+K5+M5+O5+Q5+S5+U5+W5</f>
        <v>0</v>
      </c>
      <c r="Z5" s="169"/>
      <c r="AA5" s="169"/>
      <c r="AB5" s="169"/>
    </row>
    <row r="6" spans="1:28" ht="12" customHeight="1">
      <c r="A6" s="190" t="s">
        <v>122</v>
      </c>
      <c r="B6" s="185"/>
      <c r="C6" s="186"/>
      <c r="D6" s="183"/>
      <c r="E6" s="187"/>
      <c r="F6" s="183"/>
      <c r="G6" s="184"/>
      <c r="H6" s="183"/>
      <c r="I6" s="184"/>
      <c r="J6" s="183"/>
      <c r="K6" s="184"/>
      <c r="L6" s="183"/>
      <c r="M6" s="184"/>
      <c r="N6" s="183"/>
      <c r="O6" s="184"/>
      <c r="P6" s="183"/>
      <c r="Q6" s="184"/>
      <c r="R6" s="183"/>
      <c r="S6" s="184"/>
      <c r="T6" s="183"/>
      <c r="U6" s="184"/>
      <c r="V6" s="189"/>
      <c r="W6" s="184"/>
      <c r="X6" s="183"/>
      <c r="Y6" s="184">
        <f aca="true" t="shared" si="0" ref="Y6:Y69">C6+E6+G6+I6+K6+M6+O6+Q6+S6+U6+W6</f>
        <v>0</v>
      </c>
      <c r="Z6" s="169"/>
      <c r="AA6" s="169"/>
      <c r="AB6" s="169"/>
    </row>
    <row r="7" spans="1:28" ht="12" customHeight="1">
      <c r="A7" s="190" t="s">
        <v>107</v>
      </c>
      <c r="B7" s="185"/>
      <c r="C7" s="186"/>
      <c r="D7" s="183"/>
      <c r="E7" s="187"/>
      <c r="F7" s="183"/>
      <c r="G7" s="184"/>
      <c r="H7" s="183"/>
      <c r="I7" s="184"/>
      <c r="J7" s="183"/>
      <c r="K7" s="184"/>
      <c r="L7" s="183"/>
      <c r="M7" s="184"/>
      <c r="N7" s="183"/>
      <c r="O7" s="184"/>
      <c r="P7" s="183"/>
      <c r="Q7" s="184"/>
      <c r="R7" s="183"/>
      <c r="S7" s="184"/>
      <c r="T7" s="183"/>
      <c r="U7" s="184"/>
      <c r="V7" s="189"/>
      <c r="W7" s="184"/>
      <c r="X7" s="183"/>
      <c r="Y7" s="184">
        <f t="shared" si="0"/>
        <v>0</v>
      </c>
      <c r="Z7" s="169"/>
      <c r="AA7" s="169"/>
      <c r="AB7" s="169"/>
    </row>
    <row r="8" spans="1:28" ht="12" customHeight="1">
      <c r="A8" s="190" t="s">
        <v>4</v>
      </c>
      <c r="B8" s="185"/>
      <c r="C8" s="186"/>
      <c r="D8" s="183"/>
      <c r="E8" s="187"/>
      <c r="F8" s="183"/>
      <c r="G8" s="184"/>
      <c r="H8" s="183"/>
      <c r="I8" s="184"/>
      <c r="J8" s="183"/>
      <c r="K8" s="184"/>
      <c r="L8" s="183"/>
      <c r="M8" s="184"/>
      <c r="N8" s="183"/>
      <c r="O8" s="184"/>
      <c r="P8" s="183"/>
      <c r="Q8" s="184"/>
      <c r="R8" s="183"/>
      <c r="S8" s="184"/>
      <c r="T8" s="183"/>
      <c r="U8" s="184"/>
      <c r="V8" s="189"/>
      <c r="W8" s="184"/>
      <c r="X8" s="183"/>
      <c r="Y8" s="184">
        <f t="shared" si="0"/>
        <v>0</v>
      </c>
      <c r="Z8" s="169"/>
      <c r="AA8" s="169"/>
      <c r="AB8" s="169"/>
    </row>
    <row r="9" spans="1:28" ht="12" customHeight="1">
      <c r="A9" s="190" t="s">
        <v>7</v>
      </c>
      <c r="B9" s="185"/>
      <c r="C9" s="186"/>
      <c r="D9" s="183"/>
      <c r="E9" s="187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3"/>
      <c r="Q9" s="184"/>
      <c r="R9" s="183"/>
      <c r="S9" s="184"/>
      <c r="T9" s="183"/>
      <c r="U9" s="184"/>
      <c r="V9" s="189"/>
      <c r="W9" s="184"/>
      <c r="X9" s="183"/>
      <c r="Y9" s="184">
        <f t="shared" si="0"/>
        <v>0</v>
      </c>
      <c r="Z9" s="169"/>
      <c r="AA9" s="169"/>
      <c r="AB9" s="169"/>
    </row>
    <row r="10" spans="1:28" ht="12" customHeight="1">
      <c r="A10" s="190" t="s">
        <v>123</v>
      </c>
      <c r="B10" s="185"/>
      <c r="C10" s="186"/>
      <c r="D10" s="183"/>
      <c r="E10" s="187"/>
      <c r="F10" s="183"/>
      <c r="G10" s="184"/>
      <c r="H10" s="183"/>
      <c r="I10" s="184"/>
      <c r="J10" s="183"/>
      <c r="K10" s="184"/>
      <c r="L10" s="183"/>
      <c r="M10" s="184"/>
      <c r="N10" s="183"/>
      <c r="O10" s="184"/>
      <c r="P10" s="183"/>
      <c r="Q10" s="184"/>
      <c r="R10" s="183"/>
      <c r="S10" s="184"/>
      <c r="T10" s="183"/>
      <c r="U10" s="184"/>
      <c r="V10" s="189"/>
      <c r="W10" s="184"/>
      <c r="X10" s="183"/>
      <c r="Y10" s="184">
        <f t="shared" si="0"/>
        <v>0</v>
      </c>
      <c r="Z10" s="169"/>
      <c r="AA10" s="169"/>
      <c r="AB10" s="169"/>
    </row>
    <row r="11" spans="1:28" ht="12" customHeight="1">
      <c r="A11" s="190" t="s">
        <v>5</v>
      </c>
      <c r="B11" s="185"/>
      <c r="C11" s="186"/>
      <c r="D11" s="183"/>
      <c r="E11" s="18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183"/>
      <c r="Q11" s="184"/>
      <c r="R11" s="183"/>
      <c r="S11" s="184"/>
      <c r="T11" s="183"/>
      <c r="U11" s="184"/>
      <c r="V11" s="189"/>
      <c r="W11" s="184"/>
      <c r="X11" s="183"/>
      <c r="Y11" s="184">
        <f t="shared" si="0"/>
        <v>0</v>
      </c>
      <c r="Z11" s="169"/>
      <c r="AA11" s="169"/>
      <c r="AB11" s="169"/>
    </row>
    <row r="12" spans="1:28" ht="12" customHeight="1">
      <c r="A12" s="190" t="s">
        <v>6</v>
      </c>
      <c r="B12" s="185"/>
      <c r="C12" s="186"/>
      <c r="D12" s="183"/>
      <c r="E12" s="187"/>
      <c r="F12" s="183"/>
      <c r="G12" s="184"/>
      <c r="H12" s="183"/>
      <c r="I12" s="184"/>
      <c r="J12" s="183"/>
      <c r="K12" s="184"/>
      <c r="L12" s="183"/>
      <c r="M12" s="184"/>
      <c r="N12" s="183"/>
      <c r="O12" s="184"/>
      <c r="P12" s="183"/>
      <c r="Q12" s="184"/>
      <c r="R12" s="183"/>
      <c r="S12" s="184"/>
      <c r="T12" s="183"/>
      <c r="U12" s="184"/>
      <c r="V12" s="189"/>
      <c r="W12" s="184"/>
      <c r="X12" s="183"/>
      <c r="Y12" s="184">
        <f t="shared" si="0"/>
        <v>0</v>
      </c>
      <c r="Z12" s="169"/>
      <c r="AA12" s="169"/>
      <c r="AB12" s="169"/>
    </row>
    <row r="13" spans="1:28" ht="12" customHeight="1">
      <c r="A13" s="190" t="s">
        <v>8</v>
      </c>
      <c r="B13" s="185"/>
      <c r="C13" s="186"/>
      <c r="D13" s="183"/>
      <c r="E13" s="187"/>
      <c r="F13" s="183"/>
      <c r="G13" s="184"/>
      <c r="H13" s="183"/>
      <c r="I13" s="184"/>
      <c r="J13" s="183"/>
      <c r="K13" s="184"/>
      <c r="L13" s="183"/>
      <c r="M13" s="184"/>
      <c r="N13" s="183"/>
      <c r="O13" s="184"/>
      <c r="P13" s="183"/>
      <c r="Q13" s="184"/>
      <c r="R13" s="183"/>
      <c r="S13" s="184"/>
      <c r="T13" s="183"/>
      <c r="U13" s="184"/>
      <c r="V13" s="189"/>
      <c r="W13" s="184"/>
      <c r="X13" s="183"/>
      <c r="Y13" s="184">
        <f t="shared" si="0"/>
        <v>0</v>
      </c>
      <c r="Z13" s="169"/>
      <c r="AA13" s="169"/>
      <c r="AB13" s="169"/>
    </row>
    <row r="14" spans="1:28" ht="12" customHeight="1">
      <c r="A14" s="190" t="s">
        <v>124</v>
      </c>
      <c r="B14" s="185"/>
      <c r="C14" s="186"/>
      <c r="D14" s="183"/>
      <c r="E14" s="187"/>
      <c r="F14" s="183"/>
      <c r="G14" s="184"/>
      <c r="H14" s="183"/>
      <c r="I14" s="184"/>
      <c r="J14" s="183"/>
      <c r="K14" s="184"/>
      <c r="L14" s="183"/>
      <c r="M14" s="184"/>
      <c r="N14" s="183"/>
      <c r="O14" s="184"/>
      <c r="P14" s="183"/>
      <c r="Q14" s="184"/>
      <c r="R14" s="183"/>
      <c r="S14" s="184"/>
      <c r="T14" s="183"/>
      <c r="U14" s="184"/>
      <c r="V14" s="189"/>
      <c r="W14" s="184"/>
      <c r="X14" s="183"/>
      <c r="Y14" s="184">
        <f t="shared" si="0"/>
        <v>0</v>
      </c>
      <c r="Z14" s="169"/>
      <c r="AA14" s="169"/>
      <c r="AB14" s="169"/>
    </row>
    <row r="15" spans="1:28" ht="12" customHeight="1">
      <c r="A15" s="190" t="s">
        <v>9</v>
      </c>
      <c r="B15" s="185"/>
      <c r="C15" s="186"/>
      <c r="D15" s="183"/>
      <c r="E15" s="187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3"/>
      <c r="S15" s="184"/>
      <c r="T15" s="183"/>
      <c r="U15" s="184"/>
      <c r="V15" s="189"/>
      <c r="W15" s="184"/>
      <c r="X15" s="183"/>
      <c r="Y15" s="184">
        <f t="shared" si="0"/>
        <v>0</v>
      </c>
      <c r="Z15" s="169"/>
      <c r="AA15" s="169"/>
      <c r="AB15" s="169"/>
    </row>
    <row r="16" spans="1:28" ht="12" customHeight="1">
      <c r="A16" s="190" t="s">
        <v>77</v>
      </c>
      <c r="B16" s="185"/>
      <c r="C16" s="186"/>
      <c r="D16" s="183"/>
      <c r="E16" s="187"/>
      <c r="F16" s="183"/>
      <c r="G16" s="184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s="183"/>
      <c r="S16" s="184"/>
      <c r="T16" s="183"/>
      <c r="U16" s="184"/>
      <c r="V16" s="189"/>
      <c r="W16" s="184"/>
      <c r="X16" s="183"/>
      <c r="Y16" s="184">
        <f t="shared" si="0"/>
        <v>0</v>
      </c>
      <c r="Z16" s="169"/>
      <c r="AA16" s="169"/>
      <c r="AB16" s="169"/>
    </row>
    <row r="17" spans="1:28" ht="12" customHeight="1">
      <c r="A17" s="190" t="s">
        <v>125</v>
      </c>
      <c r="B17" s="185"/>
      <c r="C17" s="186"/>
      <c r="D17" s="183"/>
      <c r="E17" s="187"/>
      <c r="F17" s="183"/>
      <c r="G17" s="184"/>
      <c r="H17" s="183"/>
      <c r="I17" s="184"/>
      <c r="J17" s="183"/>
      <c r="K17" s="184"/>
      <c r="L17" s="183"/>
      <c r="M17" s="184"/>
      <c r="N17" s="183"/>
      <c r="O17" s="184"/>
      <c r="P17" s="183"/>
      <c r="Q17" s="184"/>
      <c r="R17" s="183"/>
      <c r="S17" s="184"/>
      <c r="T17" s="183"/>
      <c r="U17" s="184"/>
      <c r="V17" s="189"/>
      <c r="W17" s="184"/>
      <c r="X17" s="183"/>
      <c r="Y17" s="184">
        <f t="shared" si="0"/>
        <v>0</v>
      </c>
      <c r="Z17" s="169"/>
      <c r="AA17" s="169"/>
      <c r="AB17" s="169"/>
    </row>
    <row r="18" spans="1:28" ht="12" customHeight="1">
      <c r="A18" s="190" t="s">
        <v>10</v>
      </c>
      <c r="B18" s="185"/>
      <c r="C18" s="186"/>
      <c r="D18" s="183"/>
      <c r="E18" s="187"/>
      <c r="F18" s="183"/>
      <c r="G18" s="184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183"/>
      <c r="S18" s="184"/>
      <c r="T18" s="183"/>
      <c r="U18" s="184"/>
      <c r="V18" s="189"/>
      <c r="W18" s="184"/>
      <c r="X18" s="183"/>
      <c r="Y18" s="184">
        <f t="shared" si="0"/>
        <v>0</v>
      </c>
      <c r="Z18" s="169"/>
      <c r="AA18" s="169"/>
      <c r="AB18" s="169"/>
    </row>
    <row r="19" spans="1:28" ht="12" customHeight="1">
      <c r="A19" s="190" t="s">
        <v>143</v>
      </c>
      <c r="B19" s="185"/>
      <c r="C19" s="186"/>
      <c r="D19" s="183"/>
      <c r="E19" s="187"/>
      <c r="F19" s="183"/>
      <c r="G19" s="184"/>
      <c r="H19" s="183"/>
      <c r="I19" s="184"/>
      <c r="J19" s="183"/>
      <c r="K19" s="184"/>
      <c r="L19" s="183"/>
      <c r="M19" s="184"/>
      <c r="N19" s="183"/>
      <c r="O19" s="184"/>
      <c r="P19" s="183"/>
      <c r="Q19" s="184"/>
      <c r="R19" s="183"/>
      <c r="S19" s="184"/>
      <c r="T19" s="183"/>
      <c r="U19" s="184"/>
      <c r="V19" s="189"/>
      <c r="W19" s="184"/>
      <c r="X19" s="183"/>
      <c r="Y19" s="184">
        <f t="shared" si="0"/>
        <v>0</v>
      </c>
      <c r="Z19" s="169"/>
      <c r="AA19" s="169"/>
      <c r="AB19" s="169"/>
    </row>
    <row r="20" spans="1:28" ht="12" customHeight="1">
      <c r="A20" s="190" t="s">
        <v>163</v>
      </c>
      <c r="B20" s="185"/>
      <c r="C20" s="186"/>
      <c r="D20" s="183"/>
      <c r="E20" s="187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3"/>
      <c r="S20" s="184"/>
      <c r="T20" s="183"/>
      <c r="U20" s="184"/>
      <c r="V20" s="189"/>
      <c r="W20" s="184"/>
      <c r="X20" s="183"/>
      <c r="Y20" s="184">
        <f t="shared" si="0"/>
        <v>0</v>
      </c>
      <c r="Z20" s="169"/>
      <c r="AA20" s="169"/>
      <c r="AB20" s="169"/>
    </row>
    <row r="21" spans="1:28" ht="12" customHeight="1">
      <c r="A21" s="190" t="s">
        <v>11</v>
      </c>
      <c r="B21" s="185"/>
      <c r="C21" s="186"/>
      <c r="D21" s="183"/>
      <c r="E21" s="187"/>
      <c r="F21" s="183"/>
      <c r="G21" s="184"/>
      <c r="H21" s="183"/>
      <c r="I21" s="184"/>
      <c r="J21" s="183"/>
      <c r="K21" s="184"/>
      <c r="L21" s="183"/>
      <c r="M21" s="184"/>
      <c r="N21" s="183"/>
      <c r="O21" s="184"/>
      <c r="P21" s="183"/>
      <c r="Q21" s="184"/>
      <c r="R21" s="183"/>
      <c r="S21" s="184"/>
      <c r="T21" s="183"/>
      <c r="U21" s="184"/>
      <c r="V21" s="189"/>
      <c r="W21" s="184"/>
      <c r="X21" s="183"/>
      <c r="Y21" s="184">
        <f t="shared" si="0"/>
        <v>0</v>
      </c>
      <c r="Z21" s="169"/>
      <c r="AA21" s="169"/>
      <c r="AB21" s="169"/>
    </row>
    <row r="22" spans="1:28" ht="12" customHeight="1">
      <c r="A22" s="190" t="s">
        <v>13</v>
      </c>
      <c r="B22" s="185"/>
      <c r="C22" s="186"/>
      <c r="D22" s="183"/>
      <c r="E22" s="187"/>
      <c r="F22" s="183"/>
      <c r="G22" s="184"/>
      <c r="H22" s="183"/>
      <c r="I22" s="184"/>
      <c r="J22" s="183"/>
      <c r="K22" s="184"/>
      <c r="L22" s="183"/>
      <c r="M22" s="184"/>
      <c r="N22" s="183"/>
      <c r="O22" s="184"/>
      <c r="P22" s="183"/>
      <c r="Q22" s="184"/>
      <c r="R22" s="183"/>
      <c r="S22" s="184"/>
      <c r="T22" s="183"/>
      <c r="U22" s="184"/>
      <c r="V22" s="189"/>
      <c r="W22" s="184"/>
      <c r="X22" s="183"/>
      <c r="Y22" s="184">
        <f t="shared" si="0"/>
        <v>0</v>
      </c>
      <c r="Z22" s="169"/>
      <c r="AA22" s="169"/>
      <c r="AB22" s="169"/>
    </row>
    <row r="23" spans="1:28" ht="12" customHeight="1">
      <c r="A23" s="190" t="s">
        <v>12</v>
      </c>
      <c r="B23" s="185"/>
      <c r="C23" s="186"/>
      <c r="D23" s="183"/>
      <c r="E23" s="187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3"/>
      <c r="S23" s="184"/>
      <c r="T23" s="183"/>
      <c r="U23" s="184"/>
      <c r="V23" s="189"/>
      <c r="W23" s="184"/>
      <c r="X23" s="183"/>
      <c r="Y23" s="184">
        <f t="shared" si="0"/>
        <v>0</v>
      </c>
      <c r="Z23" s="169"/>
      <c r="AA23" s="169"/>
      <c r="AB23" s="169"/>
    </row>
    <row r="24" spans="1:28" ht="12" customHeight="1">
      <c r="A24" s="190" t="s">
        <v>144</v>
      </c>
      <c r="B24" s="185"/>
      <c r="C24" s="186"/>
      <c r="D24" s="183"/>
      <c r="E24" s="187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84"/>
      <c r="T24" s="183"/>
      <c r="U24" s="184"/>
      <c r="V24" s="189"/>
      <c r="W24" s="184"/>
      <c r="X24" s="183"/>
      <c r="Y24" s="184">
        <f t="shared" si="0"/>
        <v>0</v>
      </c>
      <c r="Z24" s="169"/>
      <c r="AA24" s="169"/>
      <c r="AB24" s="169"/>
    </row>
    <row r="25" spans="1:28" ht="12" customHeight="1">
      <c r="A25" s="190" t="s">
        <v>14</v>
      </c>
      <c r="B25" s="185"/>
      <c r="C25" s="186"/>
      <c r="D25" s="183"/>
      <c r="E25" s="187"/>
      <c r="F25" s="183"/>
      <c r="G25" s="184"/>
      <c r="H25" s="183"/>
      <c r="I25" s="184"/>
      <c r="J25" s="183"/>
      <c r="K25" s="184"/>
      <c r="L25" s="183"/>
      <c r="M25" s="184"/>
      <c r="N25" s="183"/>
      <c r="O25" s="184"/>
      <c r="P25" s="183"/>
      <c r="Q25" s="184"/>
      <c r="R25" s="183"/>
      <c r="S25" s="184"/>
      <c r="T25" s="183"/>
      <c r="U25" s="184"/>
      <c r="V25" s="189"/>
      <c r="W25" s="184"/>
      <c r="X25" s="183"/>
      <c r="Y25" s="184">
        <f t="shared" si="0"/>
        <v>0</v>
      </c>
      <c r="Z25" s="169"/>
      <c r="AA25" s="169"/>
      <c r="AB25" s="169"/>
    </row>
    <row r="26" spans="1:28" ht="12" customHeight="1">
      <c r="A26" s="190" t="s">
        <v>78</v>
      </c>
      <c r="B26" s="185"/>
      <c r="C26" s="186"/>
      <c r="D26" s="183"/>
      <c r="E26" s="187"/>
      <c r="F26" s="183"/>
      <c r="G26" s="184"/>
      <c r="H26" s="183"/>
      <c r="I26" s="184"/>
      <c r="J26" s="183"/>
      <c r="K26" s="184"/>
      <c r="L26" s="183"/>
      <c r="M26" s="184"/>
      <c r="N26" s="183"/>
      <c r="O26" s="184"/>
      <c r="P26" s="183"/>
      <c r="Q26" s="184"/>
      <c r="R26" s="183"/>
      <c r="S26" s="184"/>
      <c r="T26" s="183"/>
      <c r="U26" s="184"/>
      <c r="V26" s="189"/>
      <c r="W26" s="184"/>
      <c r="X26" s="183"/>
      <c r="Y26" s="184">
        <f t="shared" si="0"/>
        <v>0</v>
      </c>
      <c r="Z26" s="169"/>
      <c r="AA26" s="169"/>
      <c r="AB26" s="169"/>
    </row>
    <row r="27" spans="1:28" ht="12" customHeight="1">
      <c r="A27" s="190" t="s">
        <v>126</v>
      </c>
      <c r="B27" s="185"/>
      <c r="C27" s="186"/>
      <c r="D27" s="183"/>
      <c r="E27" s="18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183"/>
      <c r="Q27" s="184"/>
      <c r="R27" s="183"/>
      <c r="S27" s="184"/>
      <c r="T27" s="183"/>
      <c r="U27" s="184"/>
      <c r="V27" s="189"/>
      <c r="W27" s="184"/>
      <c r="X27" s="183"/>
      <c r="Y27" s="184">
        <f t="shared" si="0"/>
        <v>0</v>
      </c>
      <c r="Z27" s="169"/>
      <c r="AA27" s="169"/>
      <c r="AB27" s="169"/>
    </row>
    <row r="28" spans="1:28" ht="12" customHeight="1">
      <c r="A28" s="190" t="s">
        <v>15</v>
      </c>
      <c r="B28" s="185"/>
      <c r="C28" s="186"/>
      <c r="D28" s="183"/>
      <c r="E28" s="187"/>
      <c r="F28" s="183"/>
      <c r="G28" s="184"/>
      <c r="H28" s="183"/>
      <c r="I28" s="184"/>
      <c r="J28" s="183"/>
      <c r="K28" s="184"/>
      <c r="L28" s="183"/>
      <c r="M28" s="184"/>
      <c r="N28" s="183"/>
      <c r="O28" s="184"/>
      <c r="P28" s="183"/>
      <c r="Q28" s="184"/>
      <c r="R28" s="183"/>
      <c r="S28" s="184"/>
      <c r="T28" s="183"/>
      <c r="U28" s="184"/>
      <c r="V28" s="189"/>
      <c r="W28" s="184"/>
      <c r="X28" s="183"/>
      <c r="Y28" s="184">
        <f t="shared" si="0"/>
        <v>0</v>
      </c>
      <c r="Z28" s="169"/>
      <c r="AA28" s="169"/>
      <c r="AB28" s="169"/>
    </row>
    <row r="29" spans="1:28" ht="12" customHeight="1">
      <c r="A29" s="190" t="s">
        <v>127</v>
      </c>
      <c r="B29" s="185"/>
      <c r="C29" s="186"/>
      <c r="D29" s="183"/>
      <c r="E29" s="187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4"/>
      <c r="R29" s="183"/>
      <c r="S29" s="184"/>
      <c r="T29" s="183"/>
      <c r="U29" s="184"/>
      <c r="V29" s="189"/>
      <c r="W29" s="184"/>
      <c r="X29" s="183"/>
      <c r="Y29" s="184">
        <f t="shared" si="0"/>
        <v>0</v>
      </c>
      <c r="Z29" s="169"/>
      <c r="AA29" s="169"/>
      <c r="AB29" s="169"/>
    </row>
    <row r="30" spans="1:28" ht="12" customHeight="1">
      <c r="A30" s="190" t="s">
        <v>159</v>
      </c>
      <c r="B30" s="185"/>
      <c r="C30" s="186"/>
      <c r="D30" s="183"/>
      <c r="E30" s="187"/>
      <c r="F30" s="183"/>
      <c r="G30" s="184"/>
      <c r="H30" s="183"/>
      <c r="I30" s="184"/>
      <c r="J30" s="183"/>
      <c r="K30" s="184"/>
      <c r="L30" s="183"/>
      <c r="M30" s="184"/>
      <c r="N30" s="183"/>
      <c r="O30" s="184"/>
      <c r="P30" s="183"/>
      <c r="Q30" s="184"/>
      <c r="R30" s="183"/>
      <c r="S30" s="184"/>
      <c r="T30" s="183"/>
      <c r="U30" s="184"/>
      <c r="V30" s="189"/>
      <c r="W30" s="184"/>
      <c r="X30" s="183"/>
      <c r="Y30" s="184">
        <f t="shared" si="0"/>
        <v>0</v>
      </c>
      <c r="Z30" s="169"/>
      <c r="AA30" s="169"/>
      <c r="AB30" s="169"/>
    </row>
    <row r="31" spans="1:28" ht="12" customHeight="1">
      <c r="A31" s="190" t="s">
        <v>16</v>
      </c>
      <c r="B31" s="185"/>
      <c r="C31" s="186"/>
      <c r="D31" s="183"/>
      <c r="E31" s="187"/>
      <c r="F31" s="183"/>
      <c r="G31" s="184"/>
      <c r="H31" s="183"/>
      <c r="I31" s="184"/>
      <c r="J31" s="183"/>
      <c r="K31" s="184"/>
      <c r="L31" s="183"/>
      <c r="M31" s="184"/>
      <c r="N31" s="183"/>
      <c r="O31" s="184"/>
      <c r="P31" s="183"/>
      <c r="Q31" s="184"/>
      <c r="R31" s="183"/>
      <c r="S31" s="184"/>
      <c r="T31" s="183"/>
      <c r="U31" s="184"/>
      <c r="V31" s="189"/>
      <c r="W31" s="184"/>
      <c r="X31" s="183"/>
      <c r="Y31" s="184">
        <f t="shared" si="0"/>
        <v>0</v>
      </c>
      <c r="Z31" s="169"/>
      <c r="AA31" s="169"/>
      <c r="AB31" s="169"/>
    </row>
    <row r="32" spans="1:28" ht="12" customHeight="1">
      <c r="A32" s="190" t="s">
        <v>17</v>
      </c>
      <c r="B32" s="185"/>
      <c r="C32" s="186"/>
      <c r="D32" s="183"/>
      <c r="E32" s="187"/>
      <c r="F32" s="183"/>
      <c r="G32" s="184"/>
      <c r="H32" s="183"/>
      <c r="I32" s="184"/>
      <c r="J32" s="183"/>
      <c r="K32" s="184"/>
      <c r="L32" s="183"/>
      <c r="M32" s="184"/>
      <c r="N32" s="183"/>
      <c r="O32" s="184"/>
      <c r="P32" s="183"/>
      <c r="Q32" s="184"/>
      <c r="R32" s="183"/>
      <c r="S32" s="184"/>
      <c r="T32" s="183"/>
      <c r="U32" s="184"/>
      <c r="V32" s="189"/>
      <c r="W32" s="184"/>
      <c r="X32" s="183"/>
      <c r="Y32" s="184">
        <f t="shared" si="0"/>
        <v>0</v>
      </c>
      <c r="Z32" s="169"/>
      <c r="AA32" s="169"/>
      <c r="AB32" s="169"/>
    </row>
    <row r="33" spans="1:28" ht="12" customHeight="1">
      <c r="A33" s="190" t="s">
        <v>128</v>
      </c>
      <c r="B33" s="185"/>
      <c r="C33" s="186"/>
      <c r="D33" s="183"/>
      <c r="E33" s="187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  <c r="R33" s="183"/>
      <c r="S33" s="184"/>
      <c r="T33" s="183"/>
      <c r="U33" s="184"/>
      <c r="V33" s="189"/>
      <c r="W33" s="184"/>
      <c r="X33" s="183"/>
      <c r="Y33" s="184">
        <f t="shared" si="0"/>
        <v>0</v>
      </c>
      <c r="Z33" s="169"/>
      <c r="AA33" s="169"/>
      <c r="AB33" s="169"/>
    </row>
    <row r="34" spans="1:28" ht="12" customHeight="1">
      <c r="A34" s="190" t="s">
        <v>18</v>
      </c>
      <c r="B34" s="185"/>
      <c r="C34" s="186"/>
      <c r="D34" s="183"/>
      <c r="E34" s="187"/>
      <c r="F34" s="183"/>
      <c r="G34" s="184"/>
      <c r="H34" s="183"/>
      <c r="I34" s="184"/>
      <c r="J34" s="183"/>
      <c r="K34" s="184"/>
      <c r="L34" s="183"/>
      <c r="M34" s="184"/>
      <c r="N34" s="183"/>
      <c r="O34" s="184"/>
      <c r="P34" s="183"/>
      <c r="Q34" s="184"/>
      <c r="R34" s="183"/>
      <c r="S34" s="184"/>
      <c r="T34" s="183"/>
      <c r="U34" s="184"/>
      <c r="V34" s="189"/>
      <c r="W34" s="184"/>
      <c r="X34" s="183"/>
      <c r="Y34" s="184">
        <f t="shared" si="0"/>
        <v>0</v>
      </c>
      <c r="Z34" s="169"/>
      <c r="AA34" s="169"/>
      <c r="AB34" s="169"/>
    </row>
    <row r="35" spans="1:28" ht="12" customHeight="1">
      <c r="A35" s="190" t="s">
        <v>79</v>
      </c>
      <c r="B35" s="185"/>
      <c r="C35" s="186"/>
      <c r="D35" s="183"/>
      <c r="E35" s="187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9"/>
      <c r="W35" s="184"/>
      <c r="X35" s="183"/>
      <c r="Y35" s="184">
        <f t="shared" si="0"/>
        <v>0</v>
      </c>
      <c r="Z35" s="169"/>
      <c r="AA35" s="169"/>
      <c r="AB35" s="169"/>
    </row>
    <row r="36" spans="1:28" ht="12" customHeight="1">
      <c r="A36" s="190" t="s">
        <v>20</v>
      </c>
      <c r="B36" s="185"/>
      <c r="C36" s="186"/>
      <c r="D36" s="183"/>
      <c r="E36" s="187"/>
      <c r="F36" s="183"/>
      <c r="G36" s="184"/>
      <c r="H36" s="183"/>
      <c r="I36" s="184"/>
      <c r="J36" s="183"/>
      <c r="K36" s="184"/>
      <c r="L36" s="183"/>
      <c r="M36" s="184"/>
      <c r="N36" s="183"/>
      <c r="O36" s="184"/>
      <c r="P36" s="183"/>
      <c r="Q36" s="184"/>
      <c r="R36" s="183"/>
      <c r="S36" s="184"/>
      <c r="T36" s="183"/>
      <c r="U36" s="184"/>
      <c r="V36" s="189"/>
      <c r="W36" s="184"/>
      <c r="X36" s="183"/>
      <c r="Y36" s="184">
        <f t="shared" si="0"/>
        <v>0</v>
      </c>
      <c r="Z36" s="169"/>
      <c r="AA36" s="169"/>
      <c r="AB36" s="169"/>
    </row>
    <row r="37" spans="1:28" ht="12" customHeight="1">
      <c r="A37" s="190" t="s">
        <v>129</v>
      </c>
      <c r="B37" s="185"/>
      <c r="C37" s="186"/>
      <c r="D37" s="183"/>
      <c r="E37" s="187"/>
      <c r="F37" s="183"/>
      <c r="G37" s="184"/>
      <c r="H37" s="183"/>
      <c r="I37" s="184"/>
      <c r="J37" s="183"/>
      <c r="K37" s="184"/>
      <c r="L37" s="183"/>
      <c r="M37" s="184"/>
      <c r="N37" s="183"/>
      <c r="O37" s="184"/>
      <c r="P37" s="183"/>
      <c r="Q37" s="184"/>
      <c r="R37" s="183"/>
      <c r="S37" s="184"/>
      <c r="T37" s="183"/>
      <c r="U37" s="184"/>
      <c r="V37" s="189"/>
      <c r="W37" s="184"/>
      <c r="X37" s="183"/>
      <c r="Y37" s="184">
        <f t="shared" si="0"/>
        <v>0</v>
      </c>
      <c r="Z37" s="169"/>
      <c r="AA37" s="169"/>
      <c r="AB37" s="169"/>
    </row>
    <row r="38" spans="1:28" ht="12" customHeight="1">
      <c r="A38" s="190" t="s">
        <v>19</v>
      </c>
      <c r="B38" s="185"/>
      <c r="C38" s="186"/>
      <c r="D38" s="183"/>
      <c r="E38" s="187"/>
      <c r="F38" s="183"/>
      <c r="G38" s="184"/>
      <c r="H38" s="183"/>
      <c r="I38" s="184"/>
      <c r="J38" s="183"/>
      <c r="K38" s="184"/>
      <c r="L38" s="183"/>
      <c r="M38" s="184"/>
      <c r="N38" s="183"/>
      <c r="O38" s="184"/>
      <c r="P38" s="183"/>
      <c r="Q38" s="184"/>
      <c r="R38" s="183"/>
      <c r="S38" s="184"/>
      <c r="T38" s="183"/>
      <c r="U38" s="184"/>
      <c r="V38" s="189"/>
      <c r="W38" s="184"/>
      <c r="X38" s="183"/>
      <c r="Y38" s="184">
        <f t="shared" si="0"/>
        <v>0</v>
      </c>
      <c r="Z38" s="169"/>
      <c r="AA38" s="169"/>
      <c r="AB38" s="169"/>
    </row>
    <row r="39" spans="1:28" ht="12" customHeight="1">
      <c r="A39" s="190" t="s">
        <v>130</v>
      </c>
      <c r="B39" s="185"/>
      <c r="C39" s="186"/>
      <c r="D39" s="183"/>
      <c r="E39" s="187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  <c r="R39" s="183"/>
      <c r="S39" s="184"/>
      <c r="T39" s="183"/>
      <c r="U39" s="184"/>
      <c r="V39" s="189"/>
      <c r="W39" s="184"/>
      <c r="X39" s="183"/>
      <c r="Y39" s="184">
        <f t="shared" si="0"/>
        <v>0</v>
      </c>
      <c r="Z39" s="169"/>
      <c r="AA39" s="169"/>
      <c r="AB39" s="169"/>
    </row>
    <row r="40" spans="1:28" ht="12" customHeight="1">
      <c r="A40" s="190" t="s">
        <v>164</v>
      </c>
      <c r="B40" s="185"/>
      <c r="C40" s="186"/>
      <c r="D40" s="183"/>
      <c r="E40" s="187"/>
      <c r="F40" s="183"/>
      <c r="G40" s="184"/>
      <c r="H40" s="183"/>
      <c r="I40" s="184"/>
      <c r="J40" s="183"/>
      <c r="K40" s="184"/>
      <c r="L40" s="183"/>
      <c r="M40" s="184"/>
      <c r="N40" s="183"/>
      <c r="O40" s="184"/>
      <c r="P40" s="183"/>
      <c r="Q40" s="184"/>
      <c r="R40" s="183"/>
      <c r="S40" s="184"/>
      <c r="T40" s="183"/>
      <c r="U40" s="184"/>
      <c r="V40" s="189"/>
      <c r="W40" s="184"/>
      <c r="X40" s="183"/>
      <c r="Y40" s="184">
        <f t="shared" si="0"/>
        <v>0</v>
      </c>
      <c r="Z40" s="169"/>
      <c r="AA40" s="169"/>
      <c r="AB40" s="169"/>
    </row>
    <row r="41" spans="1:28" ht="12" customHeight="1">
      <c r="A41" s="190" t="s">
        <v>150</v>
      </c>
      <c r="B41" s="185"/>
      <c r="C41" s="186"/>
      <c r="D41" s="183"/>
      <c r="E41" s="187"/>
      <c r="F41" s="183"/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3"/>
      <c r="S41" s="184"/>
      <c r="T41" s="183"/>
      <c r="U41" s="184"/>
      <c r="V41" s="189"/>
      <c r="W41" s="184"/>
      <c r="X41" s="183"/>
      <c r="Y41" s="184">
        <f t="shared" si="0"/>
        <v>0</v>
      </c>
      <c r="Z41" s="169"/>
      <c r="AA41" s="169"/>
      <c r="AB41" s="169"/>
    </row>
    <row r="42" spans="1:28" ht="12" customHeight="1">
      <c r="A42" s="190" t="s">
        <v>131</v>
      </c>
      <c r="B42" s="185"/>
      <c r="C42" s="186"/>
      <c r="D42" s="183"/>
      <c r="E42" s="187"/>
      <c r="F42" s="183"/>
      <c r="G42" s="184"/>
      <c r="H42" s="183"/>
      <c r="I42" s="184"/>
      <c r="J42" s="183"/>
      <c r="K42" s="184"/>
      <c r="L42" s="183"/>
      <c r="M42" s="184"/>
      <c r="N42" s="183"/>
      <c r="O42" s="184"/>
      <c r="P42" s="183"/>
      <c r="Q42" s="184"/>
      <c r="R42" s="183"/>
      <c r="S42" s="184"/>
      <c r="T42" s="183"/>
      <c r="U42" s="184"/>
      <c r="V42" s="189"/>
      <c r="W42" s="184"/>
      <c r="X42" s="183"/>
      <c r="Y42" s="184">
        <f t="shared" si="0"/>
        <v>0</v>
      </c>
      <c r="Z42" s="169"/>
      <c r="AA42" s="169"/>
      <c r="AB42" s="169"/>
    </row>
    <row r="43" spans="1:28" ht="12" customHeight="1">
      <c r="A43" s="190" t="s">
        <v>132</v>
      </c>
      <c r="B43" s="185"/>
      <c r="C43" s="186"/>
      <c r="D43" s="183"/>
      <c r="E43" s="18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3"/>
      <c r="U43" s="184"/>
      <c r="V43" s="189"/>
      <c r="W43" s="184"/>
      <c r="X43" s="183"/>
      <c r="Y43" s="184">
        <f t="shared" si="0"/>
        <v>0</v>
      </c>
      <c r="Z43" s="169"/>
      <c r="AA43" s="169"/>
      <c r="AB43" s="169"/>
    </row>
    <row r="44" spans="1:28" ht="12" customHeight="1">
      <c r="A44" s="190" t="s">
        <v>21</v>
      </c>
      <c r="B44" s="185"/>
      <c r="C44" s="186"/>
      <c r="D44" s="183"/>
      <c r="E44" s="187"/>
      <c r="F44" s="183"/>
      <c r="G44" s="184"/>
      <c r="H44" s="183"/>
      <c r="I44" s="184"/>
      <c r="J44" s="183"/>
      <c r="K44" s="184"/>
      <c r="L44" s="183"/>
      <c r="M44" s="184"/>
      <c r="N44" s="183"/>
      <c r="O44" s="184"/>
      <c r="P44" s="183"/>
      <c r="Q44" s="184"/>
      <c r="R44" s="183"/>
      <c r="S44" s="184"/>
      <c r="T44" s="183"/>
      <c r="U44" s="184"/>
      <c r="V44" s="189"/>
      <c r="W44" s="184"/>
      <c r="X44" s="183"/>
      <c r="Y44" s="184">
        <f t="shared" si="0"/>
        <v>0</v>
      </c>
      <c r="Z44" s="169"/>
      <c r="AA44" s="169"/>
      <c r="AB44" s="169"/>
    </row>
    <row r="45" spans="1:28" ht="12" customHeight="1">
      <c r="A45" s="190" t="s">
        <v>22</v>
      </c>
      <c r="B45" s="185"/>
      <c r="C45" s="186"/>
      <c r="D45" s="183"/>
      <c r="E45" s="187"/>
      <c r="F45" s="183"/>
      <c r="G45" s="184"/>
      <c r="H45" s="183"/>
      <c r="I45" s="184"/>
      <c r="J45" s="183"/>
      <c r="K45" s="184"/>
      <c r="L45" s="183"/>
      <c r="M45" s="184"/>
      <c r="N45" s="183"/>
      <c r="O45" s="184"/>
      <c r="P45" s="183"/>
      <c r="Q45" s="184"/>
      <c r="R45" s="183"/>
      <c r="S45" s="184"/>
      <c r="T45" s="183"/>
      <c r="U45" s="184"/>
      <c r="V45" s="189"/>
      <c r="W45" s="184"/>
      <c r="X45" s="183"/>
      <c r="Y45" s="184">
        <f t="shared" si="0"/>
        <v>0</v>
      </c>
      <c r="Z45" s="169"/>
      <c r="AA45" s="169"/>
      <c r="AB45" s="169"/>
    </row>
    <row r="46" spans="1:28" ht="12" customHeight="1">
      <c r="A46" s="190" t="s">
        <v>23</v>
      </c>
      <c r="B46" s="185"/>
      <c r="C46" s="186"/>
      <c r="D46" s="183"/>
      <c r="E46" s="187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84"/>
      <c r="T46" s="183"/>
      <c r="U46" s="184"/>
      <c r="V46" s="189"/>
      <c r="W46" s="184"/>
      <c r="X46" s="183"/>
      <c r="Y46" s="184">
        <f t="shared" si="0"/>
        <v>0</v>
      </c>
      <c r="Z46" s="169"/>
      <c r="AA46" s="169"/>
      <c r="AB46" s="169"/>
    </row>
    <row r="47" spans="1:28" ht="12" customHeight="1">
      <c r="A47" s="190" t="s">
        <v>24</v>
      </c>
      <c r="B47" s="185"/>
      <c r="C47" s="186"/>
      <c r="D47" s="183"/>
      <c r="E47" s="187"/>
      <c r="F47" s="183"/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3"/>
      <c r="S47" s="184"/>
      <c r="T47" s="183"/>
      <c r="U47" s="184"/>
      <c r="V47" s="189"/>
      <c r="W47" s="184"/>
      <c r="X47" s="183"/>
      <c r="Y47" s="184">
        <f t="shared" si="0"/>
        <v>0</v>
      </c>
      <c r="Z47" s="169"/>
      <c r="AA47" s="169"/>
      <c r="AB47" s="169"/>
    </row>
    <row r="48" spans="1:28" ht="12" customHeight="1">
      <c r="A48" s="190" t="s">
        <v>167</v>
      </c>
      <c r="B48" s="185"/>
      <c r="C48" s="186"/>
      <c r="D48" s="183"/>
      <c r="E48" s="187"/>
      <c r="F48" s="183"/>
      <c r="G48" s="184"/>
      <c r="H48" s="183"/>
      <c r="I48" s="184"/>
      <c r="J48" s="183"/>
      <c r="K48" s="184"/>
      <c r="L48" s="183"/>
      <c r="M48" s="184"/>
      <c r="N48" s="183"/>
      <c r="O48" s="184"/>
      <c r="P48" s="183"/>
      <c r="Q48" s="184"/>
      <c r="R48" s="183"/>
      <c r="S48" s="184"/>
      <c r="T48" s="183"/>
      <c r="U48" s="184"/>
      <c r="V48" s="189"/>
      <c r="W48" s="184"/>
      <c r="X48" s="183"/>
      <c r="Y48" s="184">
        <f t="shared" si="0"/>
        <v>0</v>
      </c>
      <c r="Z48" s="169"/>
      <c r="AA48" s="169"/>
      <c r="AB48" s="169"/>
    </row>
    <row r="49" spans="1:28" ht="12" customHeight="1">
      <c r="A49" s="190" t="s">
        <v>25</v>
      </c>
      <c r="B49" s="185"/>
      <c r="C49" s="186"/>
      <c r="D49" s="183"/>
      <c r="E49" s="187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4"/>
      <c r="R49" s="183"/>
      <c r="S49" s="184"/>
      <c r="T49" s="183"/>
      <c r="U49" s="184"/>
      <c r="V49" s="189"/>
      <c r="W49" s="184"/>
      <c r="X49" s="183"/>
      <c r="Y49" s="184">
        <f t="shared" si="0"/>
        <v>0</v>
      </c>
      <c r="Z49" s="169"/>
      <c r="AA49" s="169"/>
      <c r="AB49" s="169"/>
    </row>
    <row r="50" spans="1:28" ht="12" customHeight="1">
      <c r="A50" s="190" t="s">
        <v>26</v>
      </c>
      <c r="B50" s="185"/>
      <c r="C50" s="186"/>
      <c r="D50" s="183"/>
      <c r="E50" s="187"/>
      <c r="F50" s="183"/>
      <c r="G50" s="184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3"/>
      <c r="S50" s="184"/>
      <c r="T50" s="183"/>
      <c r="U50" s="184"/>
      <c r="V50" s="189"/>
      <c r="W50" s="184"/>
      <c r="X50" s="183"/>
      <c r="Y50" s="184">
        <f t="shared" si="0"/>
        <v>0</v>
      </c>
      <c r="Z50" s="169"/>
      <c r="AA50" s="169"/>
      <c r="AB50" s="169"/>
    </row>
    <row r="51" spans="1:28" ht="12" customHeight="1">
      <c r="A51" s="190" t="s">
        <v>27</v>
      </c>
      <c r="B51" s="185"/>
      <c r="C51" s="186"/>
      <c r="D51" s="183"/>
      <c r="E51" s="187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3"/>
      <c r="U51" s="184"/>
      <c r="V51" s="189"/>
      <c r="W51" s="184"/>
      <c r="X51" s="183"/>
      <c r="Y51" s="184">
        <f t="shared" si="0"/>
        <v>0</v>
      </c>
      <c r="Z51" s="169"/>
      <c r="AA51" s="169"/>
      <c r="AB51" s="169"/>
    </row>
    <row r="52" spans="1:28" ht="12" customHeight="1">
      <c r="A52" s="190" t="s">
        <v>28</v>
      </c>
      <c r="B52" s="185"/>
      <c r="C52" s="186"/>
      <c r="D52" s="183"/>
      <c r="E52" s="187"/>
      <c r="F52" s="183"/>
      <c r="G52" s="184"/>
      <c r="H52" s="183"/>
      <c r="I52" s="184"/>
      <c r="J52" s="183"/>
      <c r="K52" s="184"/>
      <c r="L52" s="183"/>
      <c r="M52" s="184"/>
      <c r="N52" s="183"/>
      <c r="O52" s="184"/>
      <c r="P52" s="183"/>
      <c r="Q52" s="184"/>
      <c r="R52" s="183"/>
      <c r="S52" s="184"/>
      <c r="T52" s="183"/>
      <c r="U52" s="184"/>
      <c r="V52" s="189"/>
      <c r="W52" s="184"/>
      <c r="X52" s="183"/>
      <c r="Y52" s="184">
        <f t="shared" si="0"/>
        <v>0</v>
      </c>
      <c r="Z52" s="169"/>
      <c r="AA52" s="169"/>
      <c r="AB52" s="169"/>
    </row>
    <row r="53" spans="1:28" ht="12" customHeight="1">
      <c r="A53" s="190" t="s">
        <v>29</v>
      </c>
      <c r="B53" s="185"/>
      <c r="C53" s="186"/>
      <c r="D53" s="183"/>
      <c r="E53" s="187"/>
      <c r="F53" s="183"/>
      <c r="G53" s="184"/>
      <c r="H53" s="183"/>
      <c r="I53" s="184"/>
      <c r="J53" s="183"/>
      <c r="K53" s="184"/>
      <c r="L53" s="183"/>
      <c r="M53" s="184"/>
      <c r="N53" s="183"/>
      <c r="O53" s="184"/>
      <c r="P53" s="183"/>
      <c r="Q53" s="184"/>
      <c r="R53" s="183"/>
      <c r="S53" s="184"/>
      <c r="T53" s="183"/>
      <c r="U53" s="184"/>
      <c r="V53" s="189"/>
      <c r="W53" s="184"/>
      <c r="X53" s="183"/>
      <c r="Y53" s="184">
        <f t="shared" si="0"/>
        <v>0</v>
      </c>
      <c r="Z53" s="169"/>
      <c r="AA53" s="169"/>
      <c r="AB53" s="169"/>
    </row>
    <row r="54" spans="1:28" ht="12" customHeight="1">
      <c r="A54" s="190" t="s">
        <v>30</v>
      </c>
      <c r="B54" s="185"/>
      <c r="C54" s="186"/>
      <c r="D54" s="183"/>
      <c r="E54" s="187"/>
      <c r="F54" s="183"/>
      <c r="G54" s="184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84"/>
      <c r="T54" s="183"/>
      <c r="U54" s="184"/>
      <c r="V54" s="189"/>
      <c r="W54" s="184"/>
      <c r="X54" s="183"/>
      <c r="Y54" s="184">
        <f t="shared" si="0"/>
        <v>0</v>
      </c>
      <c r="Z54" s="169"/>
      <c r="AA54" s="169"/>
      <c r="AB54" s="169"/>
    </row>
    <row r="55" spans="1:28" ht="12" customHeight="1">
      <c r="A55" s="190" t="s">
        <v>31</v>
      </c>
      <c r="B55" s="185"/>
      <c r="C55" s="186"/>
      <c r="D55" s="183"/>
      <c r="E55" s="187"/>
      <c r="F55" s="183"/>
      <c r="G55" s="184"/>
      <c r="H55" s="183"/>
      <c r="I55" s="184"/>
      <c r="J55" s="183"/>
      <c r="K55" s="184"/>
      <c r="L55" s="183"/>
      <c r="M55" s="184"/>
      <c r="N55" s="183"/>
      <c r="O55" s="184"/>
      <c r="P55" s="183"/>
      <c r="Q55" s="184"/>
      <c r="R55" s="183"/>
      <c r="S55" s="184"/>
      <c r="T55" s="183"/>
      <c r="U55" s="184"/>
      <c r="V55" s="189"/>
      <c r="W55" s="184"/>
      <c r="X55" s="183"/>
      <c r="Y55" s="184">
        <f t="shared" si="0"/>
        <v>0</v>
      </c>
      <c r="Z55" s="169"/>
      <c r="AA55" s="169"/>
      <c r="AB55" s="169"/>
    </row>
    <row r="56" spans="1:28" ht="12" customHeight="1">
      <c r="A56" s="190" t="s">
        <v>32</v>
      </c>
      <c r="B56" s="185"/>
      <c r="C56" s="186"/>
      <c r="D56" s="183"/>
      <c r="E56" s="187"/>
      <c r="F56" s="183"/>
      <c r="G56" s="184"/>
      <c r="H56" s="183"/>
      <c r="I56" s="184"/>
      <c r="J56" s="183"/>
      <c r="K56" s="184"/>
      <c r="L56" s="183"/>
      <c r="M56" s="184"/>
      <c r="N56" s="183"/>
      <c r="O56" s="184"/>
      <c r="P56" s="183"/>
      <c r="Q56" s="184"/>
      <c r="R56" s="183"/>
      <c r="S56" s="184"/>
      <c r="T56" s="183"/>
      <c r="U56" s="184"/>
      <c r="V56" s="189"/>
      <c r="W56" s="184"/>
      <c r="X56" s="183"/>
      <c r="Y56" s="184">
        <f t="shared" si="0"/>
        <v>0</v>
      </c>
      <c r="Z56" s="169"/>
      <c r="AA56" s="169"/>
      <c r="AB56" s="169"/>
    </row>
    <row r="57" spans="1:28" ht="12" customHeight="1">
      <c r="A57" s="190" t="s">
        <v>33</v>
      </c>
      <c r="B57" s="185"/>
      <c r="C57" s="186"/>
      <c r="D57" s="183"/>
      <c r="E57" s="187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83"/>
      <c r="Q57" s="184"/>
      <c r="R57" s="183"/>
      <c r="S57" s="184"/>
      <c r="T57" s="183"/>
      <c r="U57" s="184"/>
      <c r="V57" s="189"/>
      <c r="W57" s="184"/>
      <c r="X57" s="183"/>
      <c r="Y57" s="184">
        <f t="shared" si="0"/>
        <v>0</v>
      </c>
      <c r="Z57" s="169"/>
      <c r="AA57" s="169"/>
      <c r="AB57" s="169"/>
    </row>
    <row r="58" spans="1:28" ht="12" customHeight="1">
      <c r="A58" s="190" t="s">
        <v>34</v>
      </c>
      <c r="B58" s="185"/>
      <c r="C58" s="186"/>
      <c r="D58" s="183"/>
      <c r="E58" s="187"/>
      <c r="F58" s="183"/>
      <c r="G58" s="184"/>
      <c r="H58" s="183"/>
      <c r="I58" s="184"/>
      <c r="J58" s="183"/>
      <c r="K58" s="184"/>
      <c r="L58" s="183"/>
      <c r="M58" s="184"/>
      <c r="N58" s="183"/>
      <c r="O58" s="184"/>
      <c r="P58" s="183"/>
      <c r="Q58" s="184"/>
      <c r="R58" s="183"/>
      <c r="S58" s="184"/>
      <c r="T58" s="183"/>
      <c r="U58" s="184"/>
      <c r="V58" s="189"/>
      <c r="W58" s="184"/>
      <c r="X58" s="183"/>
      <c r="Y58" s="184">
        <f t="shared" si="0"/>
        <v>0</v>
      </c>
      <c r="Z58" s="169"/>
      <c r="AA58" s="169"/>
      <c r="AB58" s="169"/>
    </row>
    <row r="59" spans="1:28" ht="12" customHeight="1">
      <c r="A59" s="190" t="s">
        <v>35</v>
      </c>
      <c r="B59" s="185"/>
      <c r="C59" s="186"/>
      <c r="D59" s="183"/>
      <c r="E59" s="18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3"/>
      <c r="U59" s="184"/>
      <c r="V59" s="189"/>
      <c r="W59" s="184"/>
      <c r="X59" s="183"/>
      <c r="Y59" s="184">
        <f t="shared" si="0"/>
        <v>0</v>
      </c>
      <c r="Z59" s="169"/>
      <c r="AA59" s="169"/>
      <c r="AB59" s="169"/>
    </row>
    <row r="60" spans="1:28" ht="12" customHeight="1">
      <c r="A60" s="190" t="s">
        <v>133</v>
      </c>
      <c r="B60" s="185"/>
      <c r="C60" s="186"/>
      <c r="D60" s="183"/>
      <c r="E60" s="187"/>
      <c r="F60" s="183"/>
      <c r="G60" s="184"/>
      <c r="H60" s="183"/>
      <c r="I60" s="184"/>
      <c r="J60" s="183"/>
      <c r="K60" s="184"/>
      <c r="L60" s="183"/>
      <c r="M60" s="184"/>
      <c r="N60" s="183"/>
      <c r="O60" s="184"/>
      <c r="P60" s="183"/>
      <c r="Q60" s="184"/>
      <c r="R60" s="183"/>
      <c r="S60" s="184"/>
      <c r="T60" s="183"/>
      <c r="U60" s="184"/>
      <c r="V60" s="189"/>
      <c r="W60" s="184"/>
      <c r="X60" s="183"/>
      <c r="Y60" s="184">
        <f t="shared" si="0"/>
        <v>0</v>
      </c>
      <c r="Z60" s="169"/>
      <c r="AA60" s="169"/>
      <c r="AB60" s="169"/>
    </row>
    <row r="61" spans="1:28" ht="12" customHeight="1">
      <c r="A61" s="190" t="s">
        <v>36</v>
      </c>
      <c r="B61" s="185"/>
      <c r="C61" s="186"/>
      <c r="D61" s="183"/>
      <c r="E61" s="187"/>
      <c r="F61" s="183"/>
      <c r="G61" s="184"/>
      <c r="H61" s="183"/>
      <c r="I61" s="184"/>
      <c r="J61" s="183"/>
      <c r="K61" s="184"/>
      <c r="L61" s="183"/>
      <c r="M61" s="184"/>
      <c r="N61" s="183"/>
      <c r="O61" s="184"/>
      <c r="P61" s="183"/>
      <c r="Q61" s="184"/>
      <c r="R61" s="183"/>
      <c r="S61" s="184"/>
      <c r="T61" s="183"/>
      <c r="U61" s="184"/>
      <c r="V61" s="189"/>
      <c r="W61" s="184"/>
      <c r="X61" s="183"/>
      <c r="Y61" s="184">
        <f t="shared" si="0"/>
        <v>0</v>
      </c>
      <c r="Z61" s="169"/>
      <c r="AA61" s="169"/>
      <c r="AB61" s="169"/>
    </row>
    <row r="62" spans="1:28" ht="12" customHeight="1">
      <c r="A62" s="190" t="s">
        <v>37</v>
      </c>
      <c r="B62" s="185"/>
      <c r="C62" s="186"/>
      <c r="D62" s="183"/>
      <c r="E62" s="187"/>
      <c r="F62" s="183"/>
      <c r="G62" s="184"/>
      <c r="H62" s="183"/>
      <c r="I62" s="184"/>
      <c r="J62" s="183"/>
      <c r="K62" s="184"/>
      <c r="L62" s="183"/>
      <c r="M62" s="184"/>
      <c r="N62" s="183"/>
      <c r="O62" s="184"/>
      <c r="P62" s="183"/>
      <c r="Q62" s="184"/>
      <c r="R62" s="183"/>
      <c r="S62" s="184"/>
      <c r="T62" s="183"/>
      <c r="U62" s="184"/>
      <c r="V62" s="189"/>
      <c r="W62" s="184"/>
      <c r="X62" s="183"/>
      <c r="Y62" s="184">
        <f t="shared" si="0"/>
        <v>0</v>
      </c>
      <c r="Z62" s="169"/>
      <c r="AA62" s="169"/>
      <c r="AB62" s="169"/>
    </row>
    <row r="63" spans="1:28" ht="12" customHeight="1">
      <c r="A63" s="190" t="s">
        <v>38</v>
      </c>
      <c r="B63" s="185"/>
      <c r="C63" s="186"/>
      <c r="D63" s="183"/>
      <c r="E63" s="187"/>
      <c r="F63" s="183"/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3"/>
      <c r="S63" s="184"/>
      <c r="T63" s="183"/>
      <c r="U63" s="184"/>
      <c r="V63" s="189"/>
      <c r="W63" s="184"/>
      <c r="X63" s="183"/>
      <c r="Y63" s="184">
        <f t="shared" si="0"/>
        <v>0</v>
      </c>
      <c r="Z63" s="169"/>
      <c r="AA63" s="169"/>
      <c r="AB63" s="169"/>
    </row>
    <row r="64" spans="1:28" ht="12" customHeight="1">
      <c r="A64" s="190" t="s">
        <v>80</v>
      </c>
      <c r="B64" s="185"/>
      <c r="C64" s="186"/>
      <c r="D64" s="183"/>
      <c r="E64" s="187"/>
      <c r="F64" s="183"/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3"/>
      <c r="S64" s="184"/>
      <c r="T64" s="183"/>
      <c r="U64" s="184"/>
      <c r="V64" s="189"/>
      <c r="W64" s="184"/>
      <c r="X64" s="183"/>
      <c r="Y64" s="184">
        <f t="shared" si="0"/>
        <v>0</v>
      </c>
      <c r="Z64" s="169"/>
      <c r="AA64" s="169"/>
      <c r="AB64" s="169"/>
    </row>
    <row r="65" spans="1:28" ht="12" customHeight="1">
      <c r="A65" s="190" t="s">
        <v>40</v>
      </c>
      <c r="B65" s="185"/>
      <c r="C65" s="186"/>
      <c r="D65" s="183"/>
      <c r="E65" s="187"/>
      <c r="F65" s="183"/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3"/>
      <c r="S65" s="184"/>
      <c r="T65" s="183"/>
      <c r="U65" s="184"/>
      <c r="V65" s="189"/>
      <c r="W65" s="184"/>
      <c r="X65" s="183"/>
      <c r="Y65" s="184">
        <f t="shared" si="0"/>
        <v>0</v>
      </c>
      <c r="Z65" s="169"/>
      <c r="AA65" s="169"/>
      <c r="AB65" s="169"/>
    </row>
    <row r="66" spans="1:28" ht="12" customHeight="1">
      <c r="A66" s="190" t="s">
        <v>81</v>
      </c>
      <c r="B66" s="185"/>
      <c r="C66" s="186"/>
      <c r="D66" s="183"/>
      <c r="E66" s="187"/>
      <c r="F66" s="183"/>
      <c r="G66" s="184"/>
      <c r="H66" s="183"/>
      <c r="I66" s="184"/>
      <c r="J66" s="183"/>
      <c r="K66" s="184"/>
      <c r="L66" s="183"/>
      <c r="M66" s="184"/>
      <c r="N66" s="183"/>
      <c r="O66" s="184"/>
      <c r="P66" s="183"/>
      <c r="Q66" s="184"/>
      <c r="R66" s="183"/>
      <c r="S66" s="184"/>
      <c r="T66" s="183"/>
      <c r="U66" s="184"/>
      <c r="V66" s="189"/>
      <c r="W66" s="184"/>
      <c r="X66" s="183"/>
      <c r="Y66" s="184">
        <f t="shared" si="0"/>
        <v>0</v>
      </c>
      <c r="Z66" s="169"/>
      <c r="AA66" s="169"/>
      <c r="AB66" s="169"/>
    </row>
    <row r="67" spans="1:28" ht="12" customHeight="1">
      <c r="A67" s="190" t="s">
        <v>39</v>
      </c>
      <c r="B67" s="185"/>
      <c r="C67" s="186"/>
      <c r="D67" s="183"/>
      <c r="E67" s="187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3"/>
      <c r="U67" s="184"/>
      <c r="V67" s="189"/>
      <c r="W67" s="184"/>
      <c r="X67" s="183"/>
      <c r="Y67" s="184">
        <f t="shared" si="0"/>
        <v>0</v>
      </c>
      <c r="Z67" s="169"/>
      <c r="AA67" s="169"/>
      <c r="AB67" s="169"/>
    </row>
    <row r="68" spans="1:28" ht="12" customHeight="1">
      <c r="A68" s="190" t="s">
        <v>166</v>
      </c>
      <c r="B68" s="185"/>
      <c r="C68" s="186"/>
      <c r="D68" s="183"/>
      <c r="E68" s="187"/>
      <c r="F68" s="183"/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3"/>
      <c r="S68" s="184"/>
      <c r="T68" s="183"/>
      <c r="U68" s="184"/>
      <c r="V68" s="189"/>
      <c r="W68" s="184"/>
      <c r="X68" s="183"/>
      <c r="Y68" s="184">
        <f t="shared" si="0"/>
        <v>0</v>
      </c>
      <c r="Z68" s="169"/>
      <c r="AA68" s="169"/>
      <c r="AB68" s="169"/>
    </row>
    <row r="69" spans="1:28" ht="12" customHeight="1">
      <c r="A69" s="190" t="s">
        <v>134</v>
      </c>
      <c r="B69" s="185"/>
      <c r="C69" s="186"/>
      <c r="D69" s="183"/>
      <c r="E69" s="187"/>
      <c r="F69" s="183"/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3"/>
      <c r="S69" s="184"/>
      <c r="T69" s="183"/>
      <c r="U69" s="184"/>
      <c r="V69" s="189"/>
      <c r="W69" s="184"/>
      <c r="X69" s="183"/>
      <c r="Y69" s="184">
        <f t="shared" si="0"/>
        <v>0</v>
      </c>
      <c r="Z69" s="169"/>
      <c r="AA69" s="169"/>
      <c r="AB69" s="169"/>
    </row>
    <row r="70" spans="1:28" ht="12" customHeight="1">
      <c r="A70" s="190" t="s">
        <v>41</v>
      </c>
      <c r="B70" s="185"/>
      <c r="C70" s="186"/>
      <c r="D70" s="183"/>
      <c r="E70" s="187"/>
      <c r="F70" s="183"/>
      <c r="G70" s="184"/>
      <c r="H70" s="183"/>
      <c r="I70" s="184"/>
      <c r="J70" s="183"/>
      <c r="K70" s="184"/>
      <c r="L70" s="183"/>
      <c r="M70" s="184"/>
      <c r="N70" s="183"/>
      <c r="O70" s="184"/>
      <c r="P70" s="183"/>
      <c r="Q70" s="184"/>
      <c r="R70" s="183"/>
      <c r="S70" s="184"/>
      <c r="T70" s="183"/>
      <c r="U70" s="184"/>
      <c r="V70" s="189"/>
      <c r="W70" s="184"/>
      <c r="X70" s="183"/>
      <c r="Y70" s="184">
        <f aca="true" t="shared" si="1" ref="Y70:Y124">C70+E70+G70+I70+K70+M70+O70+Q70+S70+U70+W70</f>
        <v>0</v>
      </c>
      <c r="Z70" s="169"/>
      <c r="AA70" s="169"/>
      <c r="AB70" s="169"/>
    </row>
    <row r="71" spans="1:28" ht="12" customHeight="1">
      <c r="A71" s="190" t="s">
        <v>43</v>
      </c>
      <c r="B71" s="185"/>
      <c r="C71" s="186"/>
      <c r="D71" s="183"/>
      <c r="E71" s="187"/>
      <c r="F71" s="183"/>
      <c r="G71" s="184"/>
      <c r="H71" s="183"/>
      <c r="I71" s="184"/>
      <c r="J71" s="183"/>
      <c r="K71" s="184"/>
      <c r="L71" s="183"/>
      <c r="M71" s="184"/>
      <c r="N71" s="183"/>
      <c r="O71" s="184"/>
      <c r="P71" s="183"/>
      <c r="Q71" s="184"/>
      <c r="R71" s="183"/>
      <c r="S71" s="184"/>
      <c r="T71" s="183"/>
      <c r="U71" s="184"/>
      <c r="V71" s="189"/>
      <c r="W71" s="184"/>
      <c r="X71" s="183"/>
      <c r="Y71" s="184">
        <f t="shared" si="1"/>
        <v>0</v>
      </c>
      <c r="Z71" s="169"/>
      <c r="AA71" s="169"/>
      <c r="AB71" s="169"/>
    </row>
    <row r="72" spans="1:28" ht="12" customHeight="1">
      <c r="A72" s="190" t="s">
        <v>42</v>
      </c>
      <c r="B72" s="185"/>
      <c r="C72" s="186"/>
      <c r="D72" s="183"/>
      <c r="E72" s="187"/>
      <c r="F72" s="183"/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3"/>
      <c r="S72" s="184"/>
      <c r="T72" s="183"/>
      <c r="U72" s="184"/>
      <c r="V72" s="189"/>
      <c r="W72" s="184"/>
      <c r="X72" s="183"/>
      <c r="Y72" s="184">
        <f t="shared" si="1"/>
        <v>0</v>
      </c>
      <c r="Z72" s="169"/>
      <c r="AA72" s="169"/>
      <c r="AB72" s="169"/>
    </row>
    <row r="73" spans="1:28" ht="12" customHeight="1">
      <c r="A73" s="190" t="s">
        <v>82</v>
      </c>
      <c r="B73" s="185"/>
      <c r="C73" s="186"/>
      <c r="D73" s="183"/>
      <c r="E73" s="187"/>
      <c r="F73" s="183"/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3"/>
      <c r="S73" s="184"/>
      <c r="T73" s="183"/>
      <c r="U73" s="184"/>
      <c r="V73" s="189"/>
      <c r="W73" s="184"/>
      <c r="X73" s="183"/>
      <c r="Y73" s="184">
        <f t="shared" si="1"/>
        <v>0</v>
      </c>
      <c r="Z73" s="169"/>
      <c r="AA73" s="169"/>
      <c r="AB73" s="169"/>
    </row>
    <row r="74" spans="1:28" ht="12" customHeight="1">
      <c r="A74" s="190" t="s">
        <v>45</v>
      </c>
      <c r="B74" s="185"/>
      <c r="C74" s="186"/>
      <c r="D74" s="183"/>
      <c r="E74" s="187"/>
      <c r="F74" s="183"/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3"/>
      <c r="S74" s="184"/>
      <c r="T74" s="183"/>
      <c r="U74" s="184"/>
      <c r="V74" s="189"/>
      <c r="W74" s="184"/>
      <c r="X74" s="183"/>
      <c r="Y74" s="184">
        <f t="shared" si="1"/>
        <v>0</v>
      </c>
      <c r="Z74" s="169"/>
      <c r="AA74" s="169"/>
      <c r="AB74" s="169"/>
    </row>
    <row r="75" spans="1:28" ht="12" customHeight="1">
      <c r="A75" s="190" t="s">
        <v>83</v>
      </c>
      <c r="B75" s="185"/>
      <c r="C75" s="186"/>
      <c r="D75" s="183"/>
      <c r="E75" s="187"/>
      <c r="F75" s="183"/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3"/>
      <c r="S75" s="184"/>
      <c r="T75" s="183"/>
      <c r="U75" s="184"/>
      <c r="V75" s="189"/>
      <c r="W75" s="184"/>
      <c r="X75" s="183"/>
      <c r="Y75" s="184">
        <f t="shared" si="1"/>
        <v>0</v>
      </c>
      <c r="Z75" s="169"/>
      <c r="AA75" s="169"/>
      <c r="AB75" s="169"/>
    </row>
    <row r="76" spans="1:28" ht="12" customHeight="1">
      <c r="A76" s="190" t="s">
        <v>44</v>
      </c>
      <c r="B76" s="185"/>
      <c r="C76" s="186"/>
      <c r="D76" s="183"/>
      <c r="E76" s="187"/>
      <c r="F76" s="183"/>
      <c r="G76" s="184"/>
      <c r="H76" s="183"/>
      <c r="I76" s="184"/>
      <c r="J76" s="183"/>
      <c r="K76" s="184"/>
      <c r="L76" s="183"/>
      <c r="M76" s="184"/>
      <c r="N76" s="183"/>
      <c r="O76" s="184"/>
      <c r="P76" s="183"/>
      <c r="Q76" s="184"/>
      <c r="R76" s="183"/>
      <c r="S76" s="184"/>
      <c r="T76" s="183"/>
      <c r="U76" s="184"/>
      <c r="V76" s="189"/>
      <c r="W76" s="184"/>
      <c r="X76" s="183"/>
      <c r="Y76" s="184">
        <f t="shared" si="1"/>
        <v>0</v>
      </c>
      <c r="Z76" s="169"/>
      <c r="AA76" s="169"/>
      <c r="AB76" s="169"/>
    </row>
    <row r="77" spans="1:28" ht="12" customHeight="1">
      <c r="A77" s="190" t="s">
        <v>165</v>
      </c>
      <c r="B77" s="185"/>
      <c r="C77" s="186"/>
      <c r="D77" s="183"/>
      <c r="E77" s="187"/>
      <c r="F77" s="183"/>
      <c r="G77" s="184"/>
      <c r="H77" s="183"/>
      <c r="I77" s="184"/>
      <c r="J77" s="183"/>
      <c r="K77" s="184"/>
      <c r="L77" s="183"/>
      <c r="M77" s="184"/>
      <c r="N77" s="183"/>
      <c r="O77" s="184"/>
      <c r="P77" s="183"/>
      <c r="Q77" s="184"/>
      <c r="R77" s="183"/>
      <c r="S77" s="184"/>
      <c r="T77" s="183"/>
      <c r="U77" s="184"/>
      <c r="V77" s="189"/>
      <c r="W77" s="184"/>
      <c r="X77" s="183"/>
      <c r="Y77" s="184">
        <f t="shared" si="1"/>
        <v>0</v>
      </c>
      <c r="Z77" s="169"/>
      <c r="AA77" s="169"/>
      <c r="AB77" s="169"/>
    </row>
    <row r="78" spans="1:28" ht="12" customHeight="1">
      <c r="A78" s="190" t="s">
        <v>108</v>
      </c>
      <c r="B78" s="185"/>
      <c r="C78" s="186"/>
      <c r="D78" s="183"/>
      <c r="E78" s="187"/>
      <c r="F78" s="183"/>
      <c r="G78" s="184"/>
      <c r="H78" s="183"/>
      <c r="I78" s="184"/>
      <c r="J78" s="183"/>
      <c r="K78" s="184"/>
      <c r="L78" s="183"/>
      <c r="M78" s="184"/>
      <c r="N78" s="183"/>
      <c r="O78" s="184"/>
      <c r="P78" s="183"/>
      <c r="Q78" s="184"/>
      <c r="R78" s="183"/>
      <c r="S78" s="184"/>
      <c r="T78" s="183"/>
      <c r="U78" s="184"/>
      <c r="V78" s="189"/>
      <c r="W78" s="184"/>
      <c r="X78" s="183"/>
      <c r="Y78" s="184">
        <f t="shared" si="1"/>
        <v>0</v>
      </c>
      <c r="Z78" s="169"/>
      <c r="AA78" s="169"/>
      <c r="AB78" s="169"/>
    </row>
    <row r="79" spans="1:28" ht="12" customHeight="1">
      <c r="A79" s="190" t="s">
        <v>161</v>
      </c>
      <c r="B79" s="185"/>
      <c r="C79" s="186"/>
      <c r="D79" s="183"/>
      <c r="E79" s="187"/>
      <c r="F79" s="183"/>
      <c r="G79" s="184"/>
      <c r="H79" s="183"/>
      <c r="I79" s="184"/>
      <c r="J79" s="183"/>
      <c r="K79" s="184"/>
      <c r="L79" s="183"/>
      <c r="M79" s="184"/>
      <c r="N79" s="183"/>
      <c r="O79" s="184"/>
      <c r="P79" s="183"/>
      <c r="Q79" s="184"/>
      <c r="R79" s="183"/>
      <c r="S79" s="184"/>
      <c r="T79" s="183"/>
      <c r="U79" s="184"/>
      <c r="V79" s="189"/>
      <c r="W79" s="184"/>
      <c r="X79" s="183"/>
      <c r="Y79" s="184">
        <f t="shared" si="1"/>
        <v>0</v>
      </c>
      <c r="Z79" s="169"/>
      <c r="AA79" s="169"/>
      <c r="AB79" s="169"/>
    </row>
    <row r="80" spans="1:28" ht="12" customHeight="1">
      <c r="A80" s="190" t="s">
        <v>46</v>
      </c>
      <c r="B80" s="185"/>
      <c r="C80" s="186"/>
      <c r="D80" s="183"/>
      <c r="E80" s="187"/>
      <c r="F80" s="183"/>
      <c r="G80" s="184"/>
      <c r="H80" s="183"/>
      <c r="I80" s="184"/>
      <c r="J80" s="183"/>
      <c r="K80" s="184"/>
      <c r="L80" s="183"/>
      <c r="M80" s="184"/>
      <c r="N80" s="183"/>
      <c r="O80" s="184"/>
      <c r="P80" s="183"/>
      <c r="Q80" s="184"/>
      <c r="R80" s="183"/>
      <c r="S80" s="184"/>
      <c r="T80" s="183"/>
      <c r="U80" s="184"/>
      <c r="V80" s="189"/>
      <c r="W80" s="184"/>
      <c r="X80" s="183"/>
      <c r="Y80" s="184">
        <f t="shared" si="1"/>
        <v>0</v>
      </c>
      <c r="Z80" s="169"/>
      <c r="AA80" s="169"/>
      <c r="AB80" s="169"/>
    </row>
    <row r="81" spans="1:28" ht="12" customHeight="1">
      <c r="A81" s="190" t="s">
        <v>47</v>
      </c>
      <c r="B81" s="185"/>
      <c r="C81" s="186"/>
      <c r="D81" s="191"/>
      <c r="E81" s="187"/>
      <c r="F81" s="183"/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3"/>
      <c r="S81" s="184"/>
      <c r="T81" s="183"/>
      <c r="U81" s="184"/>
      <c r="V81" s="189"/>
      <c r="W81" s="184"/>
      <c r="X81" s="183"/>
      <c r="Y81" s="184">
        <f t="shared" si="1"/>
        <v>0</v>
      </c>
      <c r="Z81" s="169"/>
      <c r="AA81" s="169"/>
      <c r="AB81" s="169"/>
    </row>
    <row r="82" spans="1:28" ht="12" customHeight="1">
      <c r="A82" s="190" t="s">
        <v>160</v>
      </c>
      <c r="B82" s="185"/>
      <c r="C82" s="186"/>
      <c r="D82" s="183"/>
      <c r="E82" s="187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3"/>
      <c r="S82" s="184"/>
      <c r="T82" s="183"/>
      <c r="U82" s="184"/>
      <c r="V82" s="189"/>
      <c r="W82" s="184"/>
      <c r="X82" s="183"/>
      <c r="Y82" s="184">
        <f t="shared" si="1"/>
        <v>0</v>
      </c>
      <c r="Z82" s="169"/>
      <c r="AA82" s="169"/>
      <c r="AB82" s="169"/>
    </row>
    <row r="83" spans="1:28" ht="12" customHeight="1">
      <c r="A83" s="190" t="s">
        <v>156</v>
      </c>
      <c r="B83" s="185"/>
      <c r="C83" s="186"/>
      <c r="D83" s="183"/>
      <c r="E83" s="187"/>
      <c r="F83" s="183"/>
      <c r="G83" s="184"/>
      <c r="H83" s="183"/>
      <c r="I83" s="184"/>
      <c r="J83" s="183"/>
      <c r="K83" s="184"/>
      <c r="L83" s="183"/>
      <c r="M83" s="184"/>
      <c r="N83" s="183"/>
      <c r="O83" s="184"/>
      <c r="P83" s="183"/>
      <c r="Q83" s="184"/>
      <c r="R83" s="183"/>
      <c r="S83" s="184"/>
      <c r="T83" s="183"/>
      <c r="U83" s="184"/>
      <c r="V83" s="189"/>
      <c r="W83" s="184"/>
      <c r="X83" s="183"/>
      <c r="Y83" s="184">
        <f t="shared" si="1"/>
        <v>0</v>
      </c>
      <c r="Z83" s="169"/>
      <c r="AA83" s="169"/>
      <c r="AB83" s="169"/>
    </row>
    <row r="84" spans="1:28" ht="12" customHeight="1">
      <c r="A84" s="190" t="s">
        <v>135</v>
      </c>
      <c r="B84" s="185"/>
      <c r="C84" s="186"/>
      <c r="D84" s="183"/>
      <c r="E84" s="187"/>
      <c r="F84" s="183"/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3"/>
      <c r="S84" s="184"/>
      <c r="T84" s="183"/>
      <c r="U84" s="184"/>
      <c r="V84" s="189"/>
      <c r="W84" s="184"/>
      <c r="X84" s="183"/>
      <c r="Y84" s="184">
        <f t="shared" si="1"/>
        <v>0</v>
      </c>
      <c r="Z84" s="169"/>
      <c r="AA84" s="169"/>
      <c r="AB84" s="169"/>
    </row>
    <row r="85" spans="1:28" ht="12" customHeight="1">
      <c r="A85" s="190" t="s">
        <v>169</v>
      </c>
      <c r="B85" s="185"/>
      <c r="C85" s="186"/>
      <c r="D85" s="183"/>
      <c r="E85" s="187"/>
      <c r="F85" s="183"/>
      <c r="G85" s="184"/>
      <c r="H85" s="183"/>
      <c r="I85" s="184"/>
      <c r="J85" s="183"/>
      <c r="K85" s="184"/>
      <c r="L85" s="183"/>
      <c r="M85" s="184"/>
      <c r="N85" s="183"/>
      <c r="O85" s="184"/>
      <c r="P85" s="183"/>
      <c r="Q85" s="184"/>
      <c r="R85" s="183"/>
      <c r="S85" s="184"/>
      <c r="T85" s="183"/>
      <c r="U85" s="184"/>
      <c r="V85" s="189"/>
      <c r="W85" s="184"/>
      <c r="X85" s="183"/>
      <c r="Y85" s="184">
        <f t="shared" si="1"/>
        <v>0</v>
      </c>
      <c r="Z85" s="169"/>
      <c r="AA85" s="169"/>
      <c r="AB85" s="169"/>
    </row>
    <row r="86" spans="1:28" ht="12" customHeight="1">
      <c r="A86" s="190" t="s">
        <v>136</v>
      </c>
      <c r="B86" s="185"/>
      <c r="C86" s="186"/>
      <c r="D86" s="183"/>
      <c r="E86" s="187"/>
      <c r="F86" s="183"/>
      <c r="G86" s="184"/>
      <c r="H86" s="183"/>
      <c r="I86" s="184"/>
      <c r="J86" s="183"/>
      <c r="K86" s="184"/>
      <c r="L86" s="183"/>
      <c r="M86" s="184"/>
      <c r="N86" s="183"/>
      <c r="O86" s="184"/>
      <c r="P86" s="183"/>
      <c r="Q86" s="184"/>
      <c r="R86" s="183"/>
      <c r="S86" s="184"/>
      <c r="T86" s="183"/>
      <c r="U86" s="184"/>
      <c r="V86" s="189"/>
      <c r="W86" s="184"/>
      <c r="X86" s="183"/>
      <c r="Y86" s="184">
        <f t="shared" si="1"/>
        <v>0</v>
      </c>
      <c r="Z86" s="169"/>
      <c r="AA86" s="169"/>
      <c r="AB86" s="169"/>
    </row>
    <row r="87" spans="1:28" ht="12" customHeight="1">
      <c r="A87" s="190" t="s">
        <v>168</v>
      </c>
      <c r="B87" s="185"/>
      <c r="C87" s="186"/>
      <c r="D87" s="183"/>
      <c r="E87" s="187"/>
      <c r="F87" s="183"/>
      <c r="G87" s="184"/>
      <c r="H87" s="183"/>
      <c r="I87" s="184"/>
      <c r="J87" s="183"/>
      <c r="K87" s="184"/>
      <c r="L87" s="183"/>
      <c r="M87" s="184"/>
      <c r="N87" s="183"/>
      <c r="O87" s="184"/>
      <c r="P87" s="183"/>
      <c r="Q87" s="184"/>
      <c r="R87" s="183"/>
      <c r="S87" s="184"/>
      <c r="T87" s="183"/>
      <c r="U87" s="184"/>
      <c r="V87" s="189"/>
      <c r="W87" s="184"/>
      <c r="X87" s="183"/>
      <c r="Y87" s="184">
        <f t="shared" si="1"/>
        <v>0</v>
      </c>
      <c r="Z87" s="169"/>
      <c r="AA87" s="169"/>
      <c r="AB87" s="169"/>
    </row>
    <row r="88" spans="1:28" ht="12" customHeight="1">
      <c r="A88" s="190" t="s">
        <v>48</v>
      </c>
      <c r="B88" s="185"/>
      <c r="C88" s="186"/>
      <c r="D88" s="183"/>
      <c r="E88" s="187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3"/>
      <c r="S88" s="184"/>
      <c r="T88" s="183"/>
      <c r="U88" s="184"/>
      <c r="V88" s="189"/>
      <c r="W88" s="184"/>
      <c r="X88" s="183"/>
      <c r="Y88" s="184">
        <f t="shared" si="1"/>
        <v>0</v>
      </c>
      <c r="Z88" s="169"/>
      <c r="AA88" s="169"/>
      <c r="AB88" s="169"/>
    </row>
    <row r="89" spans="1:28" ht="12" customHeight="1">
      <c r="A89" s="190" t="s">
        <v>84</v>
      </c>
      <c r="B89" s="185"/>
      <c r="C89" s="186"/>
      <c r="D89" s="183"/>
      <c r="E89" s="187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  <c r="R89" s="183"/>
      <c r="S89" s="184"/>
      <c r="T89" s="183"/>
      <c r="U89" s="184"/>
      <c r="V89" s="189"/>
      <c r="W89" s="184"/>
      <c r="X89" s="183"/>
      <c r="Y89" s="184">
        <f t="shared" si="1"/>
        <v>0</v>
      </c>
      <c r="Z89" s="169"/>
      <c r="AA89" s="169"/>
      <c r="AB89" s="169"/>
    </row>
    <row r="90" spans="1:28" ht="12" customHeight="1">
      <c r="A90" s="190" t="s">
        <v>49</v>
      </c>
      <c r="B90" s="185"/>
      <c r="C90" s="186"/>
      <c r="D90" s="183"/>
      <c r="E90" s="187"/>
      <c r="F90" s="183"/>
      <c r="G90" s="184"/>
      <c r="H90" s="183"/>
      <c r="I90" s="184"/>
      <c r="J90" s="183"/>
      <c r="K90" s="184"/>
      <c r="L90" s="183"/>
      <c r="M90" s="184"/>
      <c r="N90" s="183"/>
      <c r="O90" s="184"/>
      <c r="P90" s="183"/>
      <c r="Q90" s="184"/>
      <c r="R90" s="183"/>
      <c r="S90" s="184"/>
      <c r="T90" s="183"/>
      <c r="U90" s="184"/>
      <c r="V90" s="189"/>
      <c r="W90" s="184"/>
      <c r="X90" s="183"/>
      <c r="Y90" s="184">
        <f t="shared" si="1"/>
        <v>0</v>
      </c>
      <c r="Z90" s="169"/>
      <c r="AA90" s="169"/>
      <c r="AB90" s="169"/>
    </row>
    <row r="91" spans="1:28" ht="12" customHeight="1">
      <c r="A91" s="190" t="s">
        <v>162</v>
      </c>
      <c r="B91" s="185"/>
      <c r="C91" s="186"/>
      <c r="D91" s="183"/>
      <c r="E91" s="187"/>
      <c r="F91" s="183"/>
      <c r="G91" s="184"/>
      <c r="H91" s="183"/>
      <c r="I91" s="184"/>
      <c r="J91" s="183"/>
      <c r="K91" s="184"/>
      <c r="L91" s="183"/>
      <c r="M91" s="184"/>
      <c r="N91" s="183"/>
      <c r="O91" s="184"/>
      <c r="P91" s="183"/>
      <c r="Q91" s="184"/>
      <c r="R91" s="183"/>
      <c r="S91" s="184"/>
      <c r="T91" s="183"/>
      <c r="U91" s="184"/>
      <c r="V91" s="189"/>
      <c r="W91" s="184"/>
      <c r="X91" s="183"/>
      <c r="Y91" s="184">
        <f t="shared" si="1"/>
        <v>0</v>
      </c>
      <c r="Z91" s="169"/>
      <c r="AA91" s="169"/>
      <c r="AB91" s="169"/>
    </row>
    <row r="92" spans="1:28" ht="12" customHeight="1">
      <c r="A92" s="190" t="s">
        <v>50</v>
      </c>
      <c r="B92" s="185"/>
      <c r="C92" s="186"/>
      <c r="D92" s="183"/>
      <c r="E92" s="187"/>
      <c r="F92" s="183"/>
      <c r="G92" s="184"/>
      <c r="H92" s="183"/>
      <c r="I92" s="184"/>
      <c r="J92" s="183"/>
      <c r="K92" s="184"/>
      <c r="L92" s="183"/>
      <c r="M92" s="184"/>
      <c r="N92" s="183"/>
      <c r="O92" s="184"/>
      <c r="P92" s="183"/>
      <c r="Q92" s="184"/>
      <c r="R92" s="183"/>
      <c r="S92" s="184"/>
      <c r="T92" s="183"/>
      <c r="U92" s="184"/>
      <c r="V92" s="189"/>
      <c r="W92" s="184"/>
      <c r="X92" s="183"/>
      <c r="Y92" s="184">
        <f t="shared" si="1"/>
        <v>0</v>
      </c>
      <c r="Z92" s="169"/>
      <c r="AA92" s="169"/>
      <c r="AB92" s="169"/>
    </row>
    <row r="93" spans="1:28" ht="12" customHeight="1">
      <c r="A93" s="190" t="s">
        <v>52</v>
      </c>
      <c r="B93" s="185"/>
      <c r="C93" s="186"/>
      <c r="D93" s="191"/>
      <c r="E93" s="187"/>
      <c r="F93" s="183"/>
      <c r="G93" s="184"/>
      <c r="H93" s="183"/>
      <c r="I93" s="184"/>
      <c r="J93" s="183"/>
      <c r="K93" s="184"/>
      <c r="L93" s="183"/>
      <c r="M93" s="184"/>
      <c r="N93" s="183"/>
      <c r="O93" s="184"/>
      <c r="P93" s="183"/>
      <c r="Q93" s="184"/>
      <c r="R93" s="183"/>
      <c r="S93" s="184"/>
      <c r="T93" s="183"/>
      <c r="U93" s="184"/>
      <c r="V93" s="189"/>
      <c r="W93" s="184"/>
      <c r="X93" s="183"/>
      <c r="Y93" s="184">
        <f t="shared" si="1"/>
        <v>0</v>
      </c>
      <c r="Z93" s="169"/>
      <c r="AA93" s="169"/>
      <c r="AB93" s="169"/>
    </row>
    <row r="94" spans="1:28" ht="12" customHeight="1">
      <c r="A94" s="190" t="s">
        <v>51</v>
      </c>
      <c r="B94" s="185"/>
      <c r="C94" s="186"/>
      <c r="D94" s="183"/>
      <c r="E94" s="187"/>
      <c r="F94" s="183"/>
      <c r="G94" s="184"/>
      <c r="H94" s="183"/>
      <c r="I94" s="184"/>
      <c r="J94" s="183"/>
      <c r="K94" s="184"/>
      <c r="L94" s="183"/>
      <c r="M94" s="184"/>
      <c r="N94" s="183"/>
      <c r="O94" s="184"/>
      <c r="P94" s="183"/>
      <c r="Q94" s="184"/>
      <c r="R94" s="183"/>
      <c r="S94" s="184"/>
      <c r="T94" s="183"/>
      <c r="U94" s="184"/>
      <c r="V94" s="189"/>
      <c r="W94" s="184"/>
      <c r="X94" s="183"/>
      <c r="Y94" s="184">
        <f t="shared" si="1"/>
        <v>0</v>
      </c>
      <c r="Z94" s="169"/>
      <c r="AA94" s="169"/>
      <c r="AB94" s="169"/>
    </row>
    <row r="95" spans="1:28" ht="12" customHeight="1">
      <c r="A95" s="190" t="s">
        <v>85</v>
      </c>
      <c r="B95" s="185"/>
      <c r="C95" s="186"/>
      <c r="D95" s="183"/>
      <c r="E95" s="187"/>
      <c r="F95" s="183"/>
      <c r="G95" s="184"/>
      <c r="H95" s="183"/>
      <c r="I95" s="184"/>
      <c r="J95" s="183"/>
      <c r="K95" s="184"/>
      <c r="L95" s="183"/>
      <c r="M95" s="184"/>
      <c r="N95" s="183"/>
      <c r="O95" s="184"/>
      <c r="P95" s="183"/>
      <c r="Q95" s="184"/>
      <c r="R95" s="183"/>
      <c r="S95" s="184"/>
      <c r="T95" s="183"/>
      <c r="U95" s="184"/>
      <c r="V95" s="189"/>
      <c r="W95" s="184"/>
      <c r="X95" s="183"/>
      <c r="Y95" s="184">
        <f t="shared" si="1"/>
        <v>0</v>
      </c>
      <c r="Z95" s="169"/>
      <c r="AA95" s="169"/>
      <c r="AB95" s="169"/>
    </row>
    <row r="96" spans="1:28" ht="12" customHeight="1">
      <c r="A96" s="190" t="s">
        <v>86</v>
      </c>
      <c r="B96" s="185"/>
      <c r="C96" s="186"/>
      <c r="D96" s="183"/>
      <c r="E96" s="187"/>
      <c r="F96" s="183"/>
      <c r="G96" s="184"/>
      <c r="H96" s="183"/>
      <c r="I96" s="184"/>
      <c r="J96" s="183"/>
      <c r="K96" s="184"/>
      <c r="L96" s="183"/>
      <c r="M96" s="184"/>
      <c r="N96" s="183"/>
      <c r="O96" s="184"/>
      <c r="P96" s="183"/>
      <c r="Q96" s="184"/>
      <c r="R96" s="183"/>
      <c r="S96" s="184"/>
      <c r="T96" s="183"/>
      <c r="U96" s="184"/>
      <c r="V96" s="189"/>
      <c r="W96" s="184"/>
      <c r="X96" s="183"/>
      <c r="Y96" s="184">
        <f t="shared" si="1"/>
        <v>0</v>
      </c>
      <c r="Z96" s="169"/>
      <c r="AA96" s="169"/>
      <c r="AB96" s="169"/>
    </row>
    <row r="97" spans="1:28" ht="12" customHeight="1">
      <c r="A97" s="190" t="s">
        <v>151</v>
      </c>
      <c r="B97" s="185"/>
      <c r="C97" s="186"/>
      <c r="D97" s="183"/>
      <c r="E97" s="187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  <c r="R97" s="183"/>
      <c r="S97" s="184"/>
      <c r="T97" s="183"/>
      <c r="U97" s="184"/>
      <c r="V97" s="189"/>
      <c r="W97" s="184"/>
      <c r="X97" s="183"/>
      <c r="Y97" s="184">
        <f t="shared" si="1"/>
        <v>0</v>
      </c>
      <c r="Z97" s="169"/>
      <c r="AA97" s="169"/>
      <c r="AB97" s="169"/>
    </row>
    <row r="98" spans="1:28" ht="12" customHeight="1">
      <c r="A98" s="190" t="s">
        <v>149</v>
      </c>
      <c r="B98" s="185"/>
      <c r="C98" s="186"/>
      <c r="D98" s="183"/>
      <c r="E98" s="187"/>
      <c r="F98" s="183"/>
      <c r="G98" s="184"/>
      <c r="H98" s="183"/>
      <c r="I98" s="184"/>
      <c r="J98" s="183"/>
      <c r="K98" s="184"/>
      <c r="L98" s="183"/>
      <c r="M98" s="184"/>
      <c r="N98" s="183"/>
      <c r="O98" s="184"/>
      <c r="P98" s="183"/>
      <c r="Q98" s="184"/>
      <c r="R98" s="183"/>
      <c r="S98" s="184"/>
      <c r="T98" s="183"/>
      <c r="U98" s="184"/>
      <c r="V98" s="189"/>
      <c r="W98" s="184"/>
      <c r="X98" s="183"/>
      <c r="Y98" s="184">
        <f t="shared" si="1"/>
        <v>0</v>
      </c>
      <c r="Z98" s="169"/>
      <c r="AA98" s="169"/>
      <c r="AB98" s="169"/>
    </row>
    <row r="99" spans="1:28" ht="12" customHeight="1">
      <c r="A99" s="190" t="s">
        <v>87</v>
      </c>
      <c r="B99" s="185"/>
      <c r="C99" s="186"/>
      <c r="D99" s="183"/>
      <c r="E99" s="187"/>
      <c r="F99" s="183"/>
      <c r="G99" s="184"/>
      <c r="H99" s="183"/>
      <c r="I99" s="184"/>
      <c r="J99" s="183"/>
      <c r="K99" s="184"/>
      <c r="L99" s="183"/>
      <c r="M99" s="184"/>
      <c r="N99" s="183"/>
      <c r="O99" s="184"/>
      <c r="P99" s="183"/>
      <c r="Q99" s="184"/>
      <c r="R99" s="183"/>
      <c r="S99" s="184"/>
      <c r="T99" s="183"/>
      <c r="U99" s="184"/>
      <c r="V99" s="189"/>
      <c r="W99" s="184"/>
      <c r="X99" s="183"/>
      <c r="Y99" s="184">
        <f t="shared" si="1"/>
        <v>0</v>
      </c>
      <c r="Z99" s="169"/>
      <c r="AA99" s="169"/>
      <c r="AB99" s="169"/>
    </row>
    <row r="100" spans="1:28" ht="12" customHeight="1">
      <c r="A100" s="190" t="s">
        <v>53</v>
      </c>
      <c r="B100" s="185"/>
      <c r="C100" s="186"/>
      <c r="D100" s="183"/>
      <c r="E100" s="187"/>
      <c r="F100" s="183"/>
      <c r="G100" s="184"/>
      <c r="H100" s="183"/>
      <c r="I100" s="184"/>
      <c r="J100" s="183"/>
      <c r="K100" s="184"/>
      <c r="L100" s="183"/>
      <c r="M100" s="184"/>
      <c r="N100" s="183"/>
      <c r="O100" s="184"/>
      <c r="P100" s="183"/>
      <c r="Q100" s="184"/>
      <c r="R100" s="183"/>
      <c r="S100" s="184"/>
      <c r="T100" s="183"/>
      <c r="U100" s="184"/>
      <c r="V100" s="189"/>
      <c r="W100" s="184"/>
      <c r="X100" s="183"/>
      <c r="Y100" s="184">
        <f t="shared" si="1"/>
        <v>0</v>
      </c>
      <c r="Z100" s="169"/>
      <c r="AA100" s="169"/>
      <c r="AB100" s="169"/>
    </row>
    <row r="101" spans="1:28" ht="12" customHeight="1">
      <c r="A101" s="190" t="s">
        <v>54</v>
      </c>
      <c r="B101" s="185"/>
      <c r="C101" s="186"/>
      <c r="D101" s="183"/>
      <c r="E101" s="187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  <c r="R101" s="183"/>
      <c r="S101" s="184"/>
      <c r="T101" s="183"/>
      <c r="U101" s="184"/>
      <c r="V101" s="189"/>
      <c r="W101" s="184"/>
      <c r="X101" s="183"/>
      <c r="Y101" s="184">
        <f t="shared" si="1"/>
        <v>0</v>
      </c>
      <c r="Z101" s="169"/>
      <c r="AA101" s="169"/>
      <c r="AB101" s="169"/>
    </row>
    <row r="102" spans="1:28" ht="12" customHeight="1">
      <c r="A102" s="192" t="s">
        <v>55</v>
      </c>
      <c r="B102" s="185"/>
      <c r="C102" s="186"/>
      <c r="D102" s="183"/>
      <c r="E102" s="187"/>
      <c r="F102" s="183"/>
      <c r="G102" s="184"/>
      <c r="H102" s="183"/>
      <c r="I102" s="184"/>
      <c r="J102" s="183"/>
      <c r="K102" s="184"/>
      <c r="L102" s="183"/>
      <c r="M102" s="184"/>
      <c r="N102" s="183"/>
      <c r="O102" s="184"/>
      <c r="P102" s="183"/>
      <c r="Q102" s="184"/>
      <c r="R102" s="183"/>
      <c r="S102" s="184"/>
      <c r="T102" s="183"/>
      <c r="U102" s="184"/>
      <c r="V102" s="189"/>
      <c r="W102" s="184"/>
      <c r="X102" s="183"/>
      <c r="Y102" s="184">
        <f t="shared" si="1"/>
        <v>0</v>
      </c>
      <c r="Z102" s="169"/>
      <c r="AA102" s="169"/>
      <c r="AB102" s="169"/>
    </row>
    <row r="103" spans="1:28" ht="12" customHeight="1">
      <c r="A103" s="190" t="s">
        <v>158</v>
      </c>
      <c r="B103" s="185"/>
      <c r="C103" s="186"/>
      <c r="D103" s="183"/>
      <c r="E103" s="187"/>
      <c r="F103" s="183"/>
      <c r="G103" s="184"/>
      <c r="H103" s="183"/>
      <c r="I103" s="184"/>
      <c r="J103" s="183"/>
      <c r="K103" s="184"/>
      <c r="L103" s="183"/>
      <c r="M103" s="184"/>
      <c r="N103" s="183"/>
      <c r="O103" s="184"/>
      <c r="P103" s="183"/>
      <c r="Q103" s="184"/>
      <c r="R103" s="183"/>
      <c r="S103" s="184"/>
      <c r="T103" s="183"/>
      <c r="U103" s="184"/>
      <c r="V103" s="189"/>
      <c r="W103" s="184"/>
      <c r="X103" s="183"/>
      <c r="Y103" s="184">
        <f t="shared" si="1"/>
        <v>0</v>
      </c>
      <c r="Z103" s="169"/>
      <c r="AA103" s="169"/>
      <c r="AB103" s="169"/>
    </row>
    <row r="104" spans="1:28" ht="12" customHeight="1">
      <c r="A104" s="190" t="s">
        <v>56</v>
      </c>
      <c r="B104" s="185"/>
      <c r="C104" s="186"/>
      <c r="D104" s="183"/>
      <c r="E104" s="187"/>
      <c r="F104" s="183"/>
      <c r="G104" s="184"/>
      <c r="H104" s="183"/>
      <c r="I104" s="184"/>
      <c r="J104" s="183"/>
      <c r="K104" s="184"/>
      <c r="L104" s="183"/>
      <c r="M104" s="184"/>
      <c r="N104" s="183"/>
      <c r="O104" s="184"/>
      <c r="P104" s="183"/>
      <c r="Q104" s="184"/>
      <c r="R104" s="183"/>
      <c r="S104" s="184"/>
      <c r="T104" s="183"/>
      <c r="U104" s="184"/>
      <c r="V104" s="189"/>
      <c r="W104" s="184"/>
      <c r="X104" s="183"/>
      <c r="Y104" s="184">
        <f t="shared" si="1"/>
        <v>0</v>
      </c>
      <c r="Z104" s="169"/>
      <c r="AA104" s="169"/>
      <c r="AB104" s="169"/>
    </row>
    <row r="105" spans="1:28" ht="12" customHeight="1">
      <c r="A105" s="190" t="s">
        <v>145</v>
      </c>
      <c r="B105" s="185"/>
      <c r="C105" s="186"/>
      <c r="D105" s="183"/>
      <c r="E105" s="187"/>
      <c r="F105" s="183"/>
      <c r="G105" s="184"/>
      <c r="H105" s="183"/>
      <c r="I105" s="184"/>
      <c r="J105" s="183"/>
      <c r="K105" s="184"/>
      <c r="L105" s="183"/>
      <c r="M105" s="184"/>
      <c r="N105" s="183"/>
      <c r="O105" s="184"/>
      <c r="P105" s="183"/>
      <c r="Q105" s="184"/>
      <c r="R105" s="183"/>
      <c r="S105" s="184"/>
      <c r="T105" s="183"/>
      <c r="U105" s="184"/>
      <c r="V105" s="189"/>
      <c r="W105" s="184"/>
      <c r="X105" s="183"/>
      <c r="Y105" s="184">
        <f t="shared" si="1"/>
        <v>0</v>
      </c>
      <c r="Z105" s="169"/>
      <c r="AA105" s="169"/>
      <c r="AB105" s="169"/>
    </row>
    <row r="106" spans="1:28" ht="12" customHeight="1">
      <c r="A106" s="190" t="s">
        <v>57</v>
      </c>
      <c r="B106" s="185"/>
      <c r="C106" s="186"/>
      <c r="D106" s="183"/>
      <c r="E106" s="187"/>
      <c r="F106" s="183"/>
      <c r="G106" s="184"/>
      <c r="H106" s="183"/>
      <c r="I106" s="184"/>
      <c r="J106" s="183"/>
      <c r="K106" s="184"/>
      <c r="L106" s="183"/>
      <c r="M106" s="184"/>
      <c r="N106" s="183"/>
      <c r="O106" s="184"/>
      <c r="P106" s="183"/>
      <c r="Q106" s="184"/>
      <c r="R106" s="183"/>
      <c r="S106" s="184"/>
      <c r="T106" s="183"/>
      <c r="U106" s="184"/>
      <c r="V106" s="189"/>
      <c r="W106" s="184"/>
      <c r="X106" s="183"/>
      <c r="Y106" s="184">
        <f t="shared" si="1"/>
        <v>0</v>
      </c>
      <c r="Z106" s="169"/>
      <c r="AA106" s="169"/>
      <c r="AB106" s="169"/>
    </row>
    <row r="107" spans="1:28" ht="12" customHeight="1">
      <c r="A107" s="190" t="s">
        <v>146</v>
      </c>
      <c r="B107" s="185"/>
      <c r="C107" s="186"/>
      <c r="D107" s="183"/>
      <c r="E107" s="187"/>
      <c r="F107" s="183"/>
      <c r="G107" s="184"/>
      <c r="H107" s="183"/>
      <c r="I107" s="184"/>
      <c r="J107" s="183"/>
      <c r="K107" s="184"/>
      <c r="L107" s="183"/>
      <c r="M107" s="184"/>
      <c r="N107" s="183"/>
      <c r="O107" s="184"/>
      <c r="P107" s="183"/>
      <c r="Q107" s="184"/>
      <c r="R107" s="183"/>
      <c r="S107" s="184"/>
      <c r="T107" s="183"/>
      <c r="U107" s="184"/>
      <c r="V107" s="189"/>
      <c r="W107" s="184"/>
      <c r="X107" s="183"/>
      <c r="Y107" s="184">
        <f t="shared" si="1"/>
        <v>0</v>
      </c>
      <c r="Z107" s="169"/>
      <c r="AA107" s="169"/>
      <c r="AB107" s="169"/>
    </row>
    <row r="108" spans="1:28" ht="12" customHeight="1">
      <c r="A108" s="193" t="s">
        <v>147</v>
      </c>
      <c r="B108" s="194"/>
      <c r="C108" s="186"/>
      <c r="D108" s="183"/>
      <c r="E108" s="187"/>
      <c r="F108" s="183"/>
      <c r="G108" s="184"/>
      <c r="H108" s="183"/>
      <c r="I108" s="184"/>
      <c r="J108" s="183"/>
      <c r="K108" s="184"/>
      <c r="L108" s="183"/>
      <c r="M108" s="184"/>
      <c r="N108" s="183"/>
      <c r="O108" s="184"/>
      <c r="P108" s="183"/>
      <c r="Q108" s="184"/>
      <c r="R108" s="183"/>
      <c r="S108" s="184"/>
      <c r="T108" s="183"/>
      <c r="U108" s="184"/>
      <c r="V108" s="189"/>
      <c r="W108" s="184"/>
      <c r="X108" s="183"/>
      <c r="Y108" s="184">
        <f t="shared" si="1"/>
        <v>0</v>
      </c>
      <c r="Z108" s="169"/>
      <c r="AA108" s="169"/>
      <c r="AB108" s="169"/>
    </row>
    <row r="109" spans="1:28" ht="12" customHeight="1">
      <c r="A109" s="190" t="s">
        <v>58</v>
      </c>
      <c r="B109" s="185"/>
      <c r="C109" s="186"/>
      <c r="D109" s="183"/>
      <c r="E109" s="187"/>
      <c r="F109" s="183"/>
      <c r="G109" s="184"/>
      <c r="H109" s="183"/>
      <c r="I109" s="184"/>
      <c r="J109" s="183"/>
      <c r="K109" s="184"/>
      <c r="L109" s="183"/>
      <c r="M109" s="184"/>
      <c r="N109" s="183"/>
      <c r="O109" s="184"/>
      <c r="P109" s="183"/>
      <c r="Q109" s="184"/>
      <c r="R109" s="183"/>
      <c r="S109" s="184"/>
      <c r="T109" s="183"/>
      <c r="U109" s="184"/>
      <c r="V109" s="189"/>
      <c r="W109" s="184"/>
      <c r="X109" s="183"/>
      <c r="Y109" s="184">
        <f t="shared" si="1"/>
        <v>0</v>
      </c>
      <c r="Z109" s="169"/>
      <c r="AA109" s="169"/>
      <c r="AB109" s="169"/>
    </row>
    <row r="110" spans="1:28" ht="12" customHeight="1">
      <c r="A110" s="190" t="s">
        <v>88</v>
      </c>
      <c r="B110" s="185"/>
      <c r="C110" s="186"/>
      <c r="D110" s="183"/>
      <c r="E110" s="187"/>
      <c r="F110" s="183"/>
      <c r="G110" s="184"/>
      <c r="H110" s="183"/>
      <c r="I110" s="184"/>
      <c r="J110" s="183"/>
      <c r="K110" s="184"/>
      <c r="L110" s="183"/>
      <c r="M110" s="184"/>
      <c r="N110" s="183"/>
      <c r="O110" s="184"/>
      <c r="P110" s="183"/>
      <c r="Q110" s="184"/>
      <c r="R110" s="183"/>
      <c r="S110" s="184"/>
      <c r="T110" s="183"/>
      <c r="U110" s="184"/>
      <c r="V110" s="189"/>
      <c r="W110" s="184"/>
      <c r="X110" s="183"/>
      <c r="Y110" s="184">
        <f t="shared" si="1"/>
        <v>0</v>
      </c>
      <c r="Z110" s="169"/>
      <c r="AA110" s="169"/>
      <c r="AB110" s="169"/>
    </row>
    <row r="111" spans="1:28" ht="12" customHeight="1">
      <c r="A111" s="190" t="s">
        <v>89</v>
      </c>
      <c r="B111" s="185"/>
      <c r="C111" s="186"/>
      <c r="D111" s="183"/>
      <c r="E111" s="187"/>
      <c r="F111" s="183"/>
      <c r="G111" s="184"/>
      <c r="H111" s="183"/>
      <c r="I111" s="184"/>
      <c r="J111" s="183"/>
      <c r="K111" s="184"/>
      <c r="L111" s="183"/>
      <c r="M111" s="184"/>
      <c r="N111" s="183"/>
      <c r="O111" s="184"/>
      <c r="P111" s="183"/>
      <c r="Q111" s="184"/>
      <c r="R111" s="183"/>
      <c r="S111" s="184"/>
      <c r="T111" s="183"/>
      <c r="U111" s="184"/>
      <c r="V111" s="189"/>
      <c r="W111" s="184"/>
      <c r="X111" s="183"/>
      <c r="Y111" s="184">
        <f t="shared" si="1"/>
        <v>0</v>
      </c>
      <c r="Z111" s="169"/>
      <c r="AA111" s="169"/>
      <c r="AB111" s="169"/>
    </row>
    <row r="112" spans="1:28" ht="12" customHeight="1">
      <c r="A112" s="190" t="s">
        <v>59</v>
      </c>
      <c r="B112" s="185"/>
      <c r="C112" s="186"/>
      <c r="D112" s="183"/>
      <c r="E112" s="187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  <c r="R112" s="183"/>
      <c r="S112" s="184"/>
      <c r="T112" s="183"/>
      <c r="U112" s="184"/>
      <c r="V112" s="189"/>
      <c r="W112" s="184"/>
      <c r="X112" s="183"/>
      <c r="Y112" s="184">
        <f t="shared" si="1"/>
        <v>0</v>
      </c>
      <c r="Z112" s="169"/>
      <c r="AA112" s="169"/>
      <c r="AB112" s="169"/>
    </row>
    <row r="113" spans="1:28" ht="12" customHeight="1">
      <c r="A113" s="190" t="s">
        <v>60</v>
      </c>
      <c r="B113" s="185"/>
      <c r="C113" s="186"/>
      <c r="D113" s="183"/>
      <c r="E113" s="187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  <c r="R113" s="183"/>
      <c r="S113" s="184"/>
      <c r="T113" s="183"/>
      <c r="U113" s="184"/>
      <c r="V113" s="189"/>
      <c r="W113" s="184"/>
      <c r="X113" s="183"/>
      <c r="Y113" s="184">
        <f t="shared" si="1"/>
        <v>0</v>
      </c>
      <c r="Z113" s="169"/>
      <c r="AA113" s="169"/>
      <c r="AB113" s="169"/>
    </row>
    <row r="114" spans="1:28" ht="12" customHeight="1">
      <c r="A114" s="190" t="s">
        <v>90</v>
      </c>
      <c r="B114" s="185"/>
      <c r="C114" s="186"/>
      <c r="D114" s="183"/>
      <c r="E114" s="187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  <c r="R114" s="183"/>
      <c r="S114" s="184"/>
      <c r="T114" s="183"/>
      <c r="U114" s="184"/>
      <c r="V114" s="189"/>
      <c r="W114" s="184"/>
      <c r="X114" s="183"/>
      <c r="Y114" s="184">
        <f t="shared" si="1"/>
        <v>0</v>
      </c>
      <c r="Z114" s="169"/>
      <c r="AA114" s="169"/>
      <c r="AB114" s="169"/>
    </row>
    <row r="115" spans="1:28" ht="12" customHeight="1">
      <c r="A115" s="190" t="s">
        <v>62</v>
      </c>
      <c r="B115" s="185"/>
      <c r="C115" s="186"/>
      <c r="D115" s="183"/>
      <c r="E115" s="187"/>
      <c r="F115" s="183"/>
      <c r="G115" s="184"/>
      <c r="H115" s="183"/>
      <c r="I115" s="184"/>
      <c r="J115" s="183"/>
      <c r="K115" s="184"/>
      <c r="L115" s="183"/>
      <c r="M115" s="184"/>
      <c r="N115" s="183"/>
      <c r="O115" s="184"/>
      <c r="P115" s="183"/>
      <c r="Q115" s="184"/>
      <c r="R115" s="183"/>
      <c r="S115" s="184"/>
      <c r="T115" s="183"/>
      <c r="U115" s="184"/>
      <c r="V115" s="189"/>
      <c r="W115" s="184"/>
      <c r="X115" s="183"/>
      <c r="Y115" s="184">
        <f t="shared" si="1"/>
        <v>0</v>
      </c>
      <c r="Z115" s="169"/>
      <c r="AA115" s="169"/>
      <c r="AB115" s="169"/>
    </row>
    <row r="116" spans="1:28" ht="12" customHeight="1">
      <c r="A116" s="190" t="s">
        <v>61</v>
      </c>
      <c r="B116" s="185"/>
      <c r="C116" s="186"/>
      <c r="D116" s="183"/>
      <c r="E116" s="187"/>
      <c r="F116" s="183"/>
      <c r="G116" s="184"/>
      <c r="H116" s="183"/>
      <c r="I116" s="184"/>
      <c r="J116" s="183"/>
      <c r="K116" s="184"/>
      <c r="L116" s="183"/>
      <c r="M116" s="184"/>
      <c r="N116" s="183"/>
      <c r="O116" s="184"/>
      <c r="P116" s="183"/>
      <c r="Q116" s="184"/>
      <c r="R116" s="183"/>
      <c r="S116" s="184"/>
      <c r="T116" s="183"/>
      <c r="U116" s="184"/>
      <c r="V116" s="189"/>
      <c r="W116" s="184"/>
      <c r="X116" s="183"/>
      <c r="Y116" s="184">
        <f t="shared" si="1"/>
        <v>0</v>
      </c>
      <c r="Z116" s="169"/>
      <c r="AA116" s="169"/>
      <c r="AB116" s="169"/>
    </row>
    <row r="117" spans="1:28" ht="12" customHeight="1">
      <c r="A117" s="190" t="s">
        <v>63</v>
      </c>
      <c r="B117" s="185"/>
      <c r="C117" s="186"/>
      <c r="D117" s="183"/>
      <c r="E117" s="187"/>
      <c r="F117" s="183"/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3"/>
      <c r="S117" s="184"/>
      <c r="T117" s="183"/>
      <c r="U117" s="184"/>
      <c r="V117" s="189"/>
      <c r="W117" s="184"/>
      <c r="X117" s="183"/>
      <c r="Y117" s="184">
        <f t="shared" si="1"/>
        <v>0</v>
      </c>
      <c r="Z117" s="169"/>
      <c r="AA117" s="169"/>
      <c r="AB117" s="169"/>
    </row>
    <row r="118" spans="1:28" ht="12" customHeight="1">
      <c r="A118" s="190" t="s">
        <v>137</v>
      </c>
      <c r="B118" s="185"/>
      <c r="C118" s="186"/>
      <c r="D118" s="183"/>
      <c r="E118" s="187"/>
      <c r="F118" s="183"/>
      <c r="G118" s="184"/>
      <c r="H118" s="183"/>
      <c r="I118" s="184"/>
      <c r="J118" s="183"/>
      <c r="K118" s="184"/>
      <c r="L118" s="183"/>
      <c r="M118" s="184"/>
      <c r="N118" s="183"/>
      <c r="O118" s="184"/>
      <c r="P118" s="183"/>
      <c r="Q118" s="184"/>
      <c r="R118" s="183"/>
      <c r="S118" s="184"/>
      <c r="T118" s="183"/>
      <c r="U118" s="184"/>
      <c r="V118" s="189"/>
      <c r="W118" s="184"/>
      <c r="X118" s="183"/>
      <c r="Y118" s="184">
        <f t="shared" si="1"/>
        <v>0</v>
      </c>
      <c r="Z118" s="169"/>
      <c r="AA118" s="169"/>
      <c r="AB118" s="169"/>
    </row>
    <row r="119" spans="1:28" ht="12" customHeight="1">
      <c r="A119" s="190" t="s">
        <v>64</v>
      </c>
      <c r="B119" s="185"/>
      <c r="C119" s="186"/>
      <c r="D119" s="183"/>
      <c r="E119" s="187"/>
      <c r="F119" s="183"/>
      <c r="G119" s="184"/>
      <c r="H119" s="183"/>
      <c r="I119" s="184"/>
      <c r="J119" s="183"/>
      <c r="K119" s="184"/>
      <c r="L119" s="183"/>
      <c r="M119" s="184"/>
      <c r="N119" s="183"/>
      <c r="O119" s="184"/>
      <c r="P119" s="183"/>
      <c r="Q119" s="184"/>
      <c r="R119" s="183"/>
      <c r="S119" s="184"/>
      <c r="T119" s="183"/>
      <c r="U119" s="184"/>
      <c r="V119" s="189"/>
      <c r="W119" s="184"/>
      <c r="X119" s="183"/>
      <c r="Y119" s="184">
        <f t="shared" si="1"/>
        <v>0</v>
      </c>
      <c r="Z119" s="169"/>
      <c r="AA119" s="169"/>
      <c r="AB119" s="169"/>
    </row>
    <row r="120" spans="1:28" ht="12" customHeight="1">
      <c r="A120" s="190" t="s">
        <v>157</v>
      </c>
      <c r="B120" s="185"/>
      <c r="C120" s="186"/>
      <c r="D120" s="183"/>
      <c r="E120" s="187"/>
      <c r="F120" s="183"/>
      <c r="G120" s="184"/>
      <c r="H120" s="183"/>
      <c r="I120" s="184"/>
      <c r="J120" s="183"/>
      <c r="K120" s="184"/>
      <c r="L120" s="183"/>
      <c r="M120" s="184"/>
      <c r="N120" s="183"/>
      <c r="O120" s="184"/>
      <c r="P120" s="183"/>
      <c r="Q120" s="184"/>
      <c r="R120" s="183"/>
      <c r="S120" s="184"/>
      <c r="T120" s="183"/>
      <c r="U120" s="184"/>
      <c r="V120" s="189"/>
      <c r="W120" s="184"/>
      <c r="X120" s="183"/>
      <c r="Y120" s="184">
        <f t="shared" si="1"/>
        <v>0</v>
      </c>
      <c r="Z120" s="169"/>
      <c r="AA120" s="169"/>
      <c r="AB120" s="169"/>
    </row>
    <row r="121" spans="1:28" ht="12" customHeight="1">
      <c r="A121" s="190" t="s">
        <v>65</v>
      </c>
      <c r="B121" s="185"/>
      <c r="C121" s="186"/>
      <c r="D121" s="183"/>
      <c r="E121" s="187"/>
      <c r="F121" s="183"/>
      <c r="G121" s="184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3"/>
      <c r="S121" s="184"/>
      <c r="T121" s="183"/>
      <c r="U121" s="184"/>
      <c r="V121" s="189"/>
      <c r="W121" s="184"/>
      <c r="X121" s="183"/>
      <c r="Y121" s="184">
        <f t="shared" si="1"/>
        <v>0</v>
      </c>
      <c r="Z121" s="169"/>
      <c r="AA121" s="169"/>
      <c r="AB121" s="169"/>
    </row>
    <row r="122" spans="1:28" ht="12" customHeight="1">
      <c r="A122" s="190" t="s">
        <v>148</v>
      </c>
      <c r="B122" s="185"/>
      <c r="C122" s="186"/>
      <c r="D122" s="183"/>
      <c r="E122" s="187"/>
      <c r="F122" s="183"/>
      <c r="G122" s="184"/>
      <c r="H122" s="183"/>
      <c r="I122" s="184"/>
      <c r="J122" s="183"/>
      <c r="K122" s="184"/>
      <c r="L122" s="183"/>
      <c r="M122" s="184"/>
      <c r="N122" s="183"/>
      <c r="O122" s="184"/>
      <c r="P122" s="183"/>
      <c r="Q122" s="184"/>
      <c r="R122" s="183"/>
      <c r="S122" s="184"/>
      <c r="T122" s="183"/>
      <c r="U122" s="184"/>
      <c r="V122" s="189"/>
      <c r="W122" s="184"/>
      <c r="X122" s="183"/>
      <c r="Y122" s="184">
        <f t="shared" si="1"/>
        <v>0</v>
      </c>
      <c r="Z122" s="169"/>
      <c r="AA122" s="169"/>
      <c r="AB122" s="169"/>
    </row>
    <row r="123" spans="1:28" ht="12" customHeight="1">
      <c r="A123" s="190" t="s">
        <v>91</v>
      </c>
      <c r="B123" s="185"/>
      <c r="C123" s="186"/>
      <c r="D123" s="183"/>
      <c r="E123" s="187"/>
      <c r="F123" s="183"/>
      <c r="G123" s="184"/>
      <c r="H123" s="183"/>
      <c r="I123" s="184"/>
      <c r="J123" s="183"/>
      <c r="K123" s="184"/>
      <c r="L123" s="183"/>
      <c r="M123" s="184"/>
      <c r="N123" s="183"/>
      <c r="O123" s="184"/>
      <c r="P123" s="183"/>
      <c r="Q123" s="184"/>
      <c r="R123" s="183"/>
      <c r="S123" s="184"/>
      <c r="T123" s="183"/>
      <c r="U123" s="184"/>
      <c r="V123" s="189"/>
      <c r="W123" s="184"/>
      <c r="X123" s="183"/>
      <c r="Y123" s="184">
        <f t="shared" si="1"/>
        <v>0</v>
      </c>
      <c r="Z123" s="169"/>
      <c r="AA123" s="169"/>
      <c r="AB123" s="169"/>
    </row>
    <row r="124" spans="1:27" ht="12" customHeight="1" thickBot="1">
      <c r="A124" s="335"/>
      <c r="B124" s="195"/>
      <c r="C124" s="196"/>
      <c r="D124" s="197"/>
      <c r="E124" s="198"/>
      <c r="F124" s="197"/>
      <c r="G124" s="199"/>
      <c r="H124" s="197"/>
      <c r="I124" s="199"/>
      <c r="J124" s="197"/>
      <c r="K124" s="199"/>
      <c r="L124" s="197"/>
      <c r="M124" s="199"/>
      <c r="N124" s="197"/>
      <c r="O124" s="199"/>
      <c r="P124" s="197"/>
      <c r="Q124" s="199"/>
      <c r="R124" s="197"/>
      <c r="S124" s="199"/>
      <c r="T124" s="197"/>
      <c r="U124" s="199"/>
      <c r="V124" s="201"/>
      <c r="W124" s="199"/>
      <c r="X124" s="183"/>
      <c r="Y124" s="184">
        <f t="shared" si="1"/>
        <v>0</v>
      </c>
      <c r="Z124" s="169"/>
      <c r="AA124" s="169"/>
    </row>
    <row r="125" spans="1:27" ht="12" customHeight="1">
      <c r="A125" s="336" t="s">
        <v>92</v>
      </c>
      <c r="B125" s="165">
        <f aca="true" t="shared" si="2" ref="B125:Y125">B5</f>
        <v>0</v>
      </c>
      <c r="C125" s="166">
        <f t="shared" si="2"/>
        <v>0</v>
      </c>
      <c r="D125" s="165">
        <f t="shared" si="2"/>
        <v>0</v>
      </c>
      <c r="E125" s="166">
        <f t="shared" si="2"/>
        <v>0</v>
      </c>
      <c r="F125" s="165">
        <f t="shared" si="2"/>
        <v>0</v>
      </c>
      <c r="G125" s="166">
        <f t="shared" si="2"/>
        <v>0</v>
      </c>
      <c r="H125" s="165">
        <f t="shared" si="2"/>
        <v>0</v>
      </c>
      <c r="I125" s="166">
        <f t="shared" si="2"/>
        <v>0</v>
      </c>
      <c r="J125" s="165">
        <f t="shared" si="2"/>
        <v>0</v>
      </c>
      <c r="K125" s="166">
        <f t="shared" si="2"/>
        <v>0</v>
      </c>
      <c r="L125" s="165">
        <f t="shared" si="2"/>
        <v>0</v>
      </c>
      <c r="M125" s="166">
        <f t="shared" si="2"/>
        <v>0</v>
      </c>
      <c r="N125" s="165">
        <f t="shared" si="2"/>
        <v>0</v>
      </c>
      <c r="O125" s="166">
        <f t="shared" si="2"/>
        <v>0</v>
      </c>
      <c r="P125" s="165">
        <f t="shared" si="2"/>
        <v>0</v>
      </c>
      <c r="Q125" s="166">
        <f t="shared" si="2"/>
        <v>0</v>
      </c>
      <c r="R125" s="165">
        <f t="shared" si="2"/>
        <v>0</v>
      </c>
      <c r="S125" s="166">
        <f t="shared" si="2"/>
        <v>0</v>
      </c>
      <c r="T125" s="165">
        <f t="shared" si="2"/>
        <v>0</v>
      </c>
      <c r="U125" s="166">
        <f t="shared" si="2"/>
        <v>0</v>
      </c>
      <c r="V125" s="165">
        <f t="shared" si="2"/>
        <v>0</v>
      </c>
      <c r="W125" s="166">
        <f t="shared" si="2"/>
        <v>0</v>
      </c>
      <c r="X125" s="167">
        <f t="shared" si="2"/>
        <v>0</v>
      </c>
      <c r="Y125" s="168">
        <f t="shared" si="2"/>
        <v>0</v>
      </c>
      <c r="Z125" s="169"/>
      <c r="AA125" s="169"/>
    </row>
    <row r="126" spans="1:26" ht="12" customHeight="1" thickBot="1">
      <c r="A126" s="337" t="s">
        <v>93</v>
      </c>
      <c r="B126" s="195">
        <f aca="true" t="shared" si="3" ref="B126:Y126">SUM(B6:B124)</f>
        <v>0</v>
      </c>
      <c r="C126" s="196">
        <f t="shared" si="3"/>
        <v>0</v>
      </c>
      <c r="D126" s="195">
        <f t="shared" si="3"/>
        <v>0</v>
      </c>
      <c r="E126" s="196">
        <f t="shared" si="3"/>
        <v>0</v>
      </c>
      <c r="F126" s="195">
        <f t="shared" si="3"/>
        <v>0</v>
      </c>
      <c r="G126" s="196">
        <f t="shared" si="3"/>
        <v>0</v>
      </c>
      <c r="H126" s="195">
        <f t="shared" si="3"/>
        <v>0</v>
      </c>
      <c r="I126" s="196">
        <f t="shared" si="3"/>
        <v>0</v>
      </c>
      <c r="J126" s="195">
        <f t="shared" si="3"/>
        <v>0</v>
      </c>
      <c r="K126" s="196">
        <f t="shared" si="3"/>
        <v>0</v>
      </c>
      <c r="L126" s="195">
        <f t="shared" si="3"/>
        <v>0</v>
      </c>
      <c r="M126" s="196">
        <f t="shared" si="3"/>
        <v>0</v>
      </c>
      <c r="N126" s="195">
        <f t="shared" si="3"/>
        <v>0</v>
      </c>
      <c r="O126" s="196">
        <f t="shared" si="3"/>
        <v>0</v>
      </c>
      <c r="P126" s="195">
        <f t="shared" si="3"/>
        <v>0</v>
      </c>
      <c r="Q126" s="196">
        <f t="shared" si="3"/>
        <v>0</v>
      </c>
      <c r="R126" s="195">
        <f t="shared" si="3"/>
        <v>0</v>
      </c>
      <c r="S126" s="196">
        <f t="shared" si="3"/>
        <v>0</v>
      </c>
      <c r="T126" s="195">
        <f t="shared" si="3"/>
        <v>0</v>
      </c>
      <c r="U126" s="196">
        <f t="shared" si="3"/>
        <v>0</v>
      </c>
      <c r="V126" s="195">
        <f t="shared" si="3"/>
        <v>0</v>
      </c>
      <c r="W126" s="196">
        <f t="shared" si="3"/>
        <v>0</v>
      </c>
      <c r="X126" s="202">
        <f t="shared" si="3"/>
        <v>0</v>
      </c>
      <c r="Y126" s="203">
        <f t="shared" si="3"/>
        <v>0</v>
      </c>
      <c r="Z126" s="169"/>
    </row>
    <row r="127" spans="1:27" ht="12" customHeight="1" thickBot="1">
      <c r="A127" s="338" t="s">
        <v>66</v>
      </c>
      <c r="B127" s="205">
        <f aca="true" t="shared" si="4" ref="B127:Y127">SUM(B125+B126)</f>
        <v>0</v>
      </c>
      <c r="C127" s="206">
        <f t="shared" si="4"/>
        <v>0</v>
      </c>
      <c r="D127" s="205">
        <f t="shared" si="4"/>
        <v>0</v>
      </c>
      <c r="E127" s="206">
        <f t="shared" si="4"/>
        <v>0</v>
      </c>
      <c r="F127" s="205">
        <f t="shared" si="4"/>
        <v>0</v>
      </c>
      <c r="G127" s="206">
        <f t="shared" si="4"/>
        <v>0</v>
      </c>
      <c r="H127" s="205">
        <f t="shared" si="4"/>
        <v>0</v>
      </c>
      <c r="I127" s="206">
        <f t="shared" si="4"/>
        <v>0</v>
      </c>
      <c r="J127" s="205">
        <f t="shared" si="4"/>
        <v>0</v>
      </c>
      <c r="K127" s="206">
        <f t="shared" si="4"/>
        <v>0</v>
      </c>
      <c r="L127" s="205">
        <f t="shared" si="4"/>
        <v>0</v>
      </c>
      <c r="M127" s="206">
        <f t="shared" si="4"/>
        <v>0</v>
      </c>
      <c r="N127" s="205">
        <f t="shared" si="4"/>
        <v>0</v>
      </c>
      <c r="O127" s="206">
        <f t="shared" si="4"/>
        <v>0</v>
      </c>
      <c r="P127" s="205">
        <f t="shared" si="4"/>
        <v>0</v>
      </c>
      <c r="Q127" s="206">
        <f t="shared" si="4"/>
        <v>0</v>
      </c>
      <c r="R127" s="205">
        <f t="shared" si="4"/>
        <v>0</v>
      </c>
      <c r="S127" s="206">
        <f t="shared" si="4"/>
        <v>0</v>
      </c>
      <c r="T127" s="205">
        <f t="shared" si="4"/>
        <v>0</v>
      </c>
      <c r="U127" s="206">
        <f t="shared" si="4"/>
        <v>0</v>
      </c>
      <c r="V127" s="205">
        <f t="shared" si="4"/>
        <v>0</v>
      </c>
      <c r="W127" s="206">
        <f t="shared" si="4"/>
        <v>0</v>
      </c>
      <c r="X127" s="207">
        <f t="shared" si="4"/>
        <v>0</v>
      </c>
      <c r="Y127" s="208">
        <f t="shared" si="4"/>
        <v>0</v>
      </c>
      <c r="Z127" s="169"/>
      <c r="AA127" s="169"/>
    </row>
    <row r="128" spans="26:28" ht="12" customHeight="1">
      <c r="Z128" s="169"/>
      <c r="AA128" s="169"/>
      <c r="AB128" s="169"/>
    </row>
    <row r="129" spans="25:28" ht="12" customHeight="1">
      <c r="Y129" s="169"/>
      <c r="AB129" s="169"/>
    </row>
    <row r="130" spans="2:28" ht="12" customHeight="1">
      <c r="B130" s="169"/>
      <c r="C130" s="169"/>
      <c r="U130" s="169"/>
      <c r="V130" s="169"/>
      <c r="AB130" s="169"/>
    </row>
    <row r="131" spans="21:22" ht="12" customHeight="1">
      <c r="U131" s="169"/>
      <c r="V131" s="169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" right="0" top="0" bottom="0" header="0.31496062992125984" footer="0.4724409448818898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2"/>
    </sheetView>
  </sheetViews>
  <sheetFormatPr defaultColWidth="9.140625" defaultRowHeight="12" customHeight="1"/>
  <cols>
    <col min="1" max="1" width="18.00390625" style="170" bestFit="1" customWidth="1"/>
    <col min="2" max="2" width="11.57421875" style="170" hidden="1" customWidth="1"/>
    <col min="3" max="3" width="11.57421875" style="170" customWidth="1"/>
    <col min="4" max="4" width="11.57421875" style="170" hidden="1" customWidth="1"/>
    <col min="5" max="5" width="11.57421875" style="170" customWidth="1"/>
    <col min="6" max="6" width="11.57421875" style="170" hidden="1" customWidth="1"/>
    <col min="7" max="7" width="11.57421875" style="170" customWidth="1"/>
    <col min="8" max="8" width="11.57421875" style="170" hidden="1" customWidth="1"/>
    <col min="9" max="9" width="11.57421875" style="170" customWidth="1"/>
    <col min="10" max="10" width="11.57421875" style="170" hidden="1" customWidth="1"/>
    <col min="11" max="11" width="11.57421875" style="170" customWidth="1"/>
    <col min="12" max="12" width="11.57421875" style="170" hidden="1" customWidth="1"/>
    <col min="13" max="13" width="11.57421875" style="170" customWidth="1"/>
    <col min="14" max="14" width="11.57421875" style="170" hidden="1" customWidth="1"/>
    <col min="15" max="15" width="11.57421875" style="170" customWidth="1"/>
    <col min="16" max="16" width="11.57421875" style="170" hidden="1" customWidth="1"/>
    <col min="17" max="17" width="11.57421875" style="170" customWidth="1"/>
    <col min="18" max="18" width="11.57421875" style="170" hidden="1" customWidth="1"/>
    <col min="19" max="19" width="11.57421875" style="170" customWidth="1"/>
    <col min="20" max="20" width="11.57421875" style="170" hidden="1" customWidth="1"/>
    <col min="21" max="21" width="11.57421875" style="170" customWidth="1"/>
    <col min="22" max="22" width="11.57421875" style="170" hidden="1" customWidth="1"/>
    <col min="23" max="23" width="11.57421875" style="170" customWidth="1"/>
    <col min="24" max="24" width="11.57421875" style="170" hidden="1" customWidth="1"/>
    <col min="25" max="25" width="11.57421875" style="170" customWidth="1"/>
    <col min="26" max="28" width="8.8515625" style="170" customWidth="1"/>
    <col min="29" max="16384" width="8.8515625" style="170" customWidth="1"/>
  </cols>
  <sheetData>
    <row r="1" spans="1:25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</row>
    <row r="2" spans="1:25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ht="12" customHeight="1">
      <c r="A3" s="582" t="s">
        <v>102</v>
      </c>
      <c r="B3" s="590" t="s">
        <v>67</v>
      </c>
      <c r="C3" s="591"/>
      <c r="D3" s="586" t="s">
        <v>140</v>
      </c>
      <c r="E3" s="587"/>
      <c r="F3" s="584" t="s">
        <v>68</v>
      </c>
      <c r="G3" s="585"/>
      <c r="H3" s="584" t="s">
        <v>69</v>
      </c>
      <c r="I3" s="585"/>
      <c r="J3" s="584" t="s">
        <v>70</v>
      </c>
      <c r="K3" s="585"/>
      <c r="L3" s="586" t="s">
        <v>71</v>
      </c>
      <c r="M3" s="587"/>
      <c r="N3" s="586" t="s">
        <v>72</v>
      </c>
      <c r="O3" s="587"/>
      <c r="P3" s="586" t="s">
        <v>73</v>
      </c>
      <c r="Q3" s="587"/>
      <c r="R3" s="586" t="s">
        <v>74</v>
      </c>
      <c r="S3" s="587"/>
      <c r="T3" s="586" t="s">
        <v>75</v>
      </c>
      <c r="U3" s="587"/>
      <c r="V3" s="586" t="s">
        <v>76</v>
      </c>
      <c r="W3" s="587"/>
      <c r="X3" s="588" t="s">
        <v>66</v>
      </c>
      <c r="Y3" s="589"/>
      <c r="Z3" s="169"/>
    </row>
    <row r="4" spans="1:28" ht="12" customHeight="1" thickBot="1">
      <c r="A4" s="583"/>
      <c r="B4" s="173" t="s">
        <v>178</v>
      </c>
      <c r="C4" s="174" t="s">
        <v>179</v>
      </c>
      <c r="D4" s="173" t="s">
        <v>178</v>
      </c>
      <c r="E4" s="174" t="s">
        <v>179</v>
      </c>
      <c r="F4" s="173" t="s">
        <v>178</v>
      </c>
      <c r="G4" s="174" t="s">
        <v>179</v>
      </c>
      <c r="H4" s="173" t="s">
        <v>178</v>
      </c>
      <c r="I4" s="174" t="s">
        <v>179</v>
      </c>
      <c r="J4" s="173" t="s">
        <v>178</v>
      </c>
      <c r="K4" s="174" t="s">
        <v>179</v>
      </c>
      <c r="L4" s="173" t="s">
        <v>178</v>
      </c>
      <c r="M4" s="174" t="s">
        <v>179</v>
      </c>
      <c r="N4" s="173" t="s">
        <v>178</v>
      </c>
      <c r="O4" s="174" t="s">
        <v>179</v>
      </c>
      <c r="P4" s="173" t="s">
        <v>178</v>
      </c>
      <c r="Q4" s="174" t="s">
        <v>179</v>
      </c>
      <c r="R4" s="173" t="s">
        <v>178</v>
      </c>
      <c r="S4" s="174" t="s">
        <v>179</v>
      </c>
      <c r="T4" s="173" t="s">
        <v>178</v>
      </c>
      <c r="U4" s="174" t="s">
        <v>179</v>
      </c>
      <c r="V4" s="173" t="s">
        <v>178</v>
      </c>
      <c r="W4" s="174" t="s">
        <v>179</v>
      </c>
      <c r="X4" s="173" t="s">
        <v>178</v>
      </c>
      <c r="Y4" s="174" t="s">
        <v>179</v>
      </c>
      <c r="Z4" s="169"/>
      <c r="AB4" s="169"/>
    </row>
    <row r="5" spans="1:28" ht="12" customHeight="1">
      <c r="A5" s="360" t="s">
        <v>121</v>
      </c>
      <c r="B5" s="176"/>
      <c r="C5" s="177"/>
      <c r="D5" s="178"/>
      <c r="E5" s="179"/>
      <c r="F5" s="178"/>
      <c r="G5" s="180"/>
      <c r="H5" s="178"/>
      <c r="I5" s="180"/>
      <c r="J5" s="178"/>
      <c r="K5" s="180"/>
      <c r="L5" s="178"/>
      <c r="M5" s="180"/>
      <c r="N5" s="178"/>
      <c r="O5" s="180"/>
      <c r="P5" s="178"/>
      <c r="Q5" s="180"/>
      <c r="R5" s="178"/>
      <c r="S5" s="180"/>
      <c r="T5" s="178"/>
      <c r="U5" s="180"/>
      <c r="V5" s="182"/>
      <c r="W5" s="180"/>
      <c r="X5" s="183">
        <f>B5+D5+F5+H5+J5+L5+N5+P5+R5+T5+V5</f>
        <v>0</v>
      </c>
      <c r="Y5" s="184">
        <f>C5+E5+G5+I5+K5+M5+O5+Q5+S5+U5+W5</f>
        <v>0</v>
      </c>
      <c r="Z5" s="169"/>
      <c r="AA5" s="169"/>
      <c r="AB5" s="169"/>
    </row>
    <row r="6" spans="1:28" ht="12" customHeight="1">
      <c r="A6" s="190" t="s">
        <v>122</v>
      </c>
      <c r="B6" s="185"/>
      <c r="C6" s="186"/>
      <c r="D6" s="183"/>
      <c r="E6" s="187"/>
      <c r="F6" s="183"/>
      <c r="G6" s="184"/>
      <c r="H6" s="183"/>
      <c r="I6" s="184"/>
      <c r="J6" s="183"/>
      <c r="K6" s="184"/>
      <c r="L6" s="183"/>
      <c r="M6" s="184"/>
      <c r="N6" s="183"/>
      <c r="O6" s="184"/>
      <c r="P6" s="183"/>
      <c r="Q6" s="184"/>
      <c r="R6" s="183"/>
      <c r="S6" s="184"/>
      <c r="T6" s="183"/>
      <c r="U6" s="184"/>
      <c r="V6" s="189"/>
      <c r="W6" s="184"/>
      <c r="X6" s="183">
        <f aca="true" t="shared" si="0" ref="X6:Y69">B6+D6+F6+H6+J6+L6+N6+P6+R6+T6+V6</f>
        <v>0</v>
      </c>
      <c r="Y6" s="184">
        <f t="shared" si="0"/>
        <v>0</v>
      </c>
      <c r="Z6" s="169"/>
      <c r="AA6" s="169"/>
      <c r="AB6" s="169"/>
    </row>
    <row r="7" spans="1:28" ht="12" customHeight="1">
      <c r="A7" s="190" t="s">
        <v>107</v>
      </c>
      <c r="B7" s="185"/>
      <c r="C7" s="186"/>
      <c r="D7" s="183"/>
      <c r="E7" s="187"/>
      <c r="F7" s="183"/>
      <c r="G7" s="184"/>
      <c r="H7" s="183"/>
      <c r="I7" s="184"/>
      <c r="J7" s="183"/>
      <c r="K7" s="184"/>
      <c r="L7" s="183"/>
      <c r="M7" s="184"/>
      <c r="N7" s="183"/>
      <c r="O7" s="184"/>
      <c r="P7" s="183"/>
      <c r="Q7" s="184"/>
      <c r="R7" s="183"/>
      <c r="S7" s="184"/>
      <c r="T7" s="183"/>
      <c r="U7" s="184"/>
      <c r="V7" s="189"/>
      <c r="W7" s="184"/>
      <c r="X7" s="183">
        <f t="shared" si="0"/>
        <v>0</v>
      </c>
      <c r="Y7" s="184">
        <f t="shared" si="0"/>
        <v>0</v>
      </c>
      <c r="Z7" s="169"/>
      <c r="AA7" s="169"/>
      <c r="AB7" s="169"/>
    </row>
    <row r="8" spans="1:28" ht="12" customHeight="1">
      <c r="A8" s="190" t="s">
        <v>4</v>
      </c>
      <c r="B8" s="185"/>
      <c r="C8" s="186"/>
      <c r="D8" s="183"/>
      <c r="E8" s="187"/>
      <c r="F8" s="183"/>
      <c r="G8" s="184"/>
      <c r="H8" s="183"/>
      <c r="I8" s="184"/>
      <c r="J8" s="183"/>
      <c r="K8" s="184"/>
      <c r="L8" s="183"/>
      <c r="M8" s="184"/>
      <c r="N8" s="183"/>
      <c r="O8" s="184"/>
      <c r="P8" s="183"/>
      <c r="Q8" s="184"/>
      <c r="R8" s="183"/>
      <c r="S8" s="184"/>
      <c r="T8" s="183"/>
      <c r="U8" s="184"/>
      <c r="V8" s="189"/>
      <c r="W8" s="184"/>
      <c r="X8" s="183">
        <f t="shared" si="0"/>
        <v>0</v>
      </c>
      <c r="Y8" s="184">
        <f t="shared" si="0"/>
        <v>0</v>
      </c>
      <c r="Z8" s="169"/>
      <c r="AA8" s="169"/>
      <c r="AB8" s="169"/>
    </row>
    <row r="9" spans="1:28" ht="12" customHeight="1">
      <c r="A9" s="190" t="s">
        <v>7</v>
      </c>
      <c r="B9" s="185"/>
      <c r="C9" s="186"/>
      <c r="D9" s="183"/>
      <c r="E9" s="187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3"/>
      <c r="Q9" s="184"/>
      <c r="R9" s="183"/>
      <c r="S9" s="184"/>
      <c r="T9" s="183"/>
      <c r="U9" s="184"/>
      <c r="V9" s="189"/>
      <c r="W9" s="184"/>
      <c r="X9" s="183">
        <f t="shared" si="0"/>
        <v>0</v>
      </c>
      <c r="Y9" s="184">
        <f t="shared" si="0"/>
        <v>0</v>
      </c>
      <c r="Z9" s="169"/>
      <c r="AA9" s="169"/>
      <c r="AB9" s="169"/>
    </row>
    <row r="10" spans="1:28" ht="12" customHeight="1">
      <c r="A10" s="190" t="s">
        <v>123</v>
      </c>
      <c r="B10" s="185"/>
      <c r="C10" s="186"/>
      <c r="D10" s="183"/>
      <c r="E10" s="187"/>
      <c r="F10" s="183"/>
      <c r="G10" s="184"/>
      <c r="H10" s="183"/>
      <c r="I10" s="184"/>
      <c r="J10" s="183"/>
      <c r="K10" s="184"/>
      <c r="L10" s="183"/>
      <c r="M10" s="184"/>
      <c r="N10" s="183"/>
      <c r="O10" s="184"/>
      <c r="P10" s="183"/>
      <c r="Q10" s="184"/>
      <c r="R10" s="183"/>
      <c r="S10" s="184"/>
      <c r="T10" s="183"/>
      <c r="U10" s="184"/>
      <c r="V10" s="189"/>
      <c r="W10" s="184"/>
      <c r="X10" s="183">
        <f t="shared" si="0"/>
        <v>0</v>
      </c>
      <c r="Y10" s="184">
        <f t="shared" si="0"/>
        <v>0</v>
      </c>
      <c r="Z10" s="169"/>
      <c r="AA10" s="169"/>
      <c r="AB10" s="169"/>
    </row>
    <row r="11" spans="1:28" ht="12" customHeight="1">
      <c r="A11" s="190" t="s">
        <v>5</v>
      </c>
      <c r="B11" s="185"/>
      <c r="C11" s="186"/>
      <c r="D11" s="183"/>
      <c r="E11" s="18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183"/>
      <c r="Q11" s="184"/>
      <c r="R11" s="183"/>
      <c r="S11" s="184"/>
      <c r="T11" s="183"/>
      <c r="U11" s="184"/>
      <c r="V11" s="189"/>
      <c r="W11" s="184"/>
      <c r="X11" s="183">
        <f t="shared" si="0"/>
        <v>0</v>
      </c>
      <c r="Y11" s="184">
        <f t="shared" si="0"/>
        <v>0</v>
      </c>
      <c r="Z11" s="169"/>
      <c r="AA11" s="169"/>
      <c r="AB11" s="169"/>
    </row>
    <row r="12" spans="1:28" ht="12" customHeight="1">
      <c r="A12" s="190" t="s">
        <v>6</v>
      </c>
      <c r="B12" s="185"/>
      <c r="C12" s="186"/>
      <c r="D12" s="183"/>
      <c r="E12" s="187"/>
      <c r="F12" s="183"/>
      <c r="G12" s="184"/>
      <c r="H12" s="183"/>
      <c r="I12" s="184"/>
      <c r="J12" s="183"/>
      <c r="K12" s="184"/>
      <c r="L12" s="183"/>
      <c r="M12" s="184"/>
      <c r="N12" s="183"/>
      <c r="O12" s="184"/>
      <c r="P12" s="183"/>
      <c r="Q12" s="184"/>
      <c r="R12" s="183"/>
      <c r="S12" s="184"/>
      <c r="T12" s="183"/>
      <c r="U12" s="184"/>
      <c r="V12" s="189"/>
      <c r="W12" s="184"/>
      <c r="X12" s="183">
        <f t="shared" si="0"/>
        <v>0</v>
      </c>
      <c r="Y12" s="184">
        <f t="shared" si="0"/>
        <v>0</v>
      </c>
      <c r="Z12" s="169"/>
      <c r="AA12" s="169"/>
      <c r="AB12" s="169"/>
    </row>
    <row r="13" spans="1:28" ht="12" customHeight="1">
      <c r="A13" s="190" t="s">
        <v>8</v>
      </c>
      <c r="B13" s="185"/>
      <c r="C13" s="186"/>
      <c r="D13" s="183"/>
      <c r="E13" s="187"/>
      <c r="F13" s="183"/>
      <c r="G13" s="184"/>
      <c r="H13" s="183"/>
      <c r="I13" s="184"/>
      <c r="J13" s="183"/>
      <c r="K13" s="184"/>
      <c r="L13" s="183"/>
      <c r="M13" s="184"/>
      <c r="N13" s="183"/>
      <c r="O13" s="184"/>
      <c r="P13" s="183"/>
      <c r="Q13" s="184"/>
      <c r="R13" s="183"/>
      <c r="S13" s="184"/>
      <c r="T13" s="183"/>
      <c r="U13" s="184"/>
      <c r="V13" s="189"/>
      <c r="W13" s="184"/>
      <c r="X13" s="183">
        <f t="shared" si="0"/>
        <v>0</v>
      </c>
      <c r="Y13" s="184">
        <f t="shared" si="0"/>
        <v>0</v>
      </c>
      <c r="Z13" s="169"/>
      <c r="AA13" s="169"/>
      <c r="AB13" s="169"/>
    </row>
    <row r="14" spans="1:28" ht="12" customHeight="1">
      <c r="A14" s="190" t="s">
        <v>124</v>
      </c>
      <c r="B14" s="185"/>
      <c r="C14" s="186"/>
      <c r="D14" s="183"/>
      <c r="E14" s="187"/>
      <c r="F14" s="183"/>
      <c r="G14" s="184"/>
      <c r="H14" s="183"/>
      <c r="I14" s="184"/>
      <c r="J14" s="183"/>
      <c r="K14" s="184"/>
      <c r="L14" s="183"/>
      <c r="M14" s="184"/>
      <c r="N14" s="183"/>
      <c r="O14" s="184"/>
      <c r="P14" s="183"/>
      <c r="Q14" s="184"/>
      <c r="R14" s="183"/>
      <c r="S14" s="184"/>
      <c r="T14" s="183"/>
      <c r="U14" s="184"/>
      <c r="V14" s="189"/>
      <c r="W14" s="184"/>
      <c r="X14" s="183">
        <f t="shared" si="0"/>
        <v>0</v>
      </c>
      <c r="Y14" s="184">
        <f t="shared" si="0"/>
        <v>0</v>
      </c>
      <c r="Z14" s="169"/>
      <c r="AA14" s="169"/>
      <c r="AB14" s="169"/>
    </row>
    <row r="15" spans="1:28" ht="12" customHeight="1">
      <c r="A15" s="190" t="s">
        <v>9</v>
      </c>
      <c r="B15" s="185"/>
      <c r="C15" s="186"/>
      <c r="D15" s="183"/>
      <c r="E15" s="187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3"/>
      <c r="S15" s="184"/>
      <c r="T15" s="183"/>
      <c r="U15" s="184"/>
      <c r="V15" s="189"/>
      <c r="W15" s="184"/>
      <c r="X15" s="183">
        <f t="shared" si="0"/>
        <v>0</v>
      </c>
      <c r="Y15" s="184">
        <f t="shared" si="0"/>
        <v>0</v>
      </c>
      <c r="Z15" s="169"/>
      <c r="AA15" s="169"/>
      <c r="AB15" s="169"/>
    </row>
    <row r="16" spans="1:28" ht="12" customHeight="1">
      <c r="A16" s="190" t="s">
        <v>77</v>
      </c>
      <c r="B16" s="185"/>
      <c r="C16" s="186"/>
      <c r="D16" s="183"/>
      <c r="E16" s="187"/>
      <c r="F16" s="183"/>
      <c r="G16" s="184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s="183"/>
      <c r="S16" s="184"/>
      <c r="T16" s="183"/>
      <c r="U16" s="184"/>
      <c r="V16" s="189"/>
      <c r="W16" s="184"/>
      <c r="X16" s="183">
        <f t="shared" si="0"/>
        <v>0</v>
      </c>
      <c r="Y16" s="184">
        <f t="shared" si="0"/>
        <v>0</v>
      </c>
      <c r="Z16" s="169"/>
      <c r="AA16" s="169"/>
      <c r="AB16" s="169"/>
    </row>
    <row r="17" spans="1:28" ht="12" customHeight="1">
      <c r="A17" s="190" t="s">
        <v>125</v>
      </c>
      <c r="B17" s="185"/>
      <c r="C17" s="186"/>
      <c r="D17" s="183"/>
      <c r="E17" s="187"/>
      <c r="F17" s="183"/>
      <c r="G17" s="184"/>
      <c r="H17" s="183"/>
      <c r="I17" s="184"/>
      <c r="J17" s="183"/>
      <c r="K17" s="184"/>
      <c r="L17" s="183"/>
      <c r="M17" s="184"/>
      <c r="N17" s="183"/>
      <c r="O17" s="184"/>
      <c r="P17" s="183"/>
      <c r="Q17" s="184"/>
      <c r="R17" s="183"/>
      <c r="S17" s="184"/>
      <c r="T17" s="183"/>
      <c r="U17" s="184"/>
      <c r="V17" s="189"/>
      <c r="W17" s="184"/>
      <c r="X17" s="183">
        <f t="shared" si="0"/>
        <v>0</v>
      </c>
      <c r="Y17" s="184">
        <f t="shared" si="0"/>
        <v>0</v>
      </c>
      <c r="Z17" s="169"/>
      <c r="AA17" s="169"/>
      <c r="AB17" s="169"/>
    </row>
    <row r="18" spans="1:28" ht="12" customHeight="1">
      <c r="A18" s="190" t="s">
        <v>10</v>
      </c>
      <c r="B18" s="185"/>
      <c r="C18" s="186"/>
      <c r="D18" s="183"/>
      <c r="E18" s="187"/>
      <c r="F18" s="183"/>
      <c r="G18" s="184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183"/>
      <c r="S18" s="184"/>
      <c r="T18" s="183"/>
      <c r="U18" s="184"/>
      <c r="V18" s="189"/>
      <c r="W18" s="184"/>
      <c r="X18" s="183">
        <f t="shared" si="0"/>
        <v>0</v>
      </c>
      <c r="Y18" s="184">
        <f t="shared" si="0"/>
        <v>0</v>
      </c>
      <c r="Z18" s="169"/>
      <c r="AA18" s="169"/>
      <c r="AB18" s="169"/>
    </row>
    <row r="19" spans="1:28" ht="12" customHeight="1">
      <c r="A19" s="190" t="s">
        <v>143</v>
      </c>
      <c r="B19" s="185"/>
      <c r="C19" s="186"/>
      <c r="D19" s="183"/>
      <c r="E19" s="187"/>
      <c r="F19" s="183"/>
      <c r="G19" s="184"/>
      <c r="H19" s="183"/>
      <c r="I19" s="184"/>
      <c r="J19" s="183"/>
      <c r="K19" s="184"/>
      <c r="L19" s="183"/>
      <c r="M19" s="184"/>
      <c r="N19" s="183"/>
      <c r="O19" s="184"/>
      <c r="P19" s="183"/>
      <c r="Q19" s="184"/>
      <c r="R19" s="183"/>
      <c r="S19" s="184"/>
      <c r="T19" s="183"/>
      <c r="U19" s="184"/>
      <c r="V19" s="189"/>
      <c r="W19" s="184"/>
      <c r="X19" s="183">
        <f t="shared" si="0"/>
        <v>0</v>
      </c>
      <c r="Y19" s="184">
        <f t="shared" si="0"/>
        <v>0</v>
      </c>
      <c r="Z19" s="169"/>
      <c r="AA19" s="169"/>
      <c r="AB19" s="169"/>
    </row>
    <row r="20" spans="1:28" ht="12" customHeight="1">
      <c r="A20" s="190" t="s">
        <v>163</v>
      </c>
      <c r="B20" s="185"/>
      <c r="C20" s="186"/>
      <c r="D20" s="183"/>
      <c r="E20" s="187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3"/>
      <c r="S20" s="184"/>
      <c r="T20" s="183"/>
      <c r="U20" s="184"/>
      <c r="V20" s="189"/>
      <c r="W20" s="184"/>
      <c r="X20" s="183">
        <f t="shared" si="0"/>
        <v>0</v>
      </c>
      <c r="Y20" s="184">
        <f t="shared" si="0"/>
        <v>0</v>
      </c>
      <c r="Z20" s="169"/>
      <c r="AA20" s="169"/>
      <c r="AB20" s="169"/>
    </row>
    <row r="21" spans="1:28" ht="12" customHeight="1">
      <c r="A21" s="190" t="s">
        <v>11</v>
      </c>
      <c r="B21" s="185"/>
      <c r="C21" s="186"/>
      <c r="D21" s="183"/>
      <c r="E21" s="187"/>
      <c r="F21" s="183"/>
      <c r="G21" s="184"/>
      <c r="H21" s="183"/>
      <c r="I21" s="184"/>
      <c r="J21" s="183"/>
      <c r="K21" s="184"/>
      <c r="L21" s="183"/>
      <c r="M21" s="184"/>
      <c r="N21" s="183"/>
      <c r="O21" s="184"/>
      <c r="P21" s="183"/>
      <c r="Q21" s="184"/>
      <c r="R21" s="183"/>
      <c r="S21" s="184"/>
      <c r="T21" s="183"/>
      <c r="U21" s="184"/>
      <c r="V21" s="189"/>
      <c r="W21" s="184"/>
      <c r="X21" s="183">
        <f t="shared" si="0"/>
        <v>0</v>
      </c>
      <c r="Y21" s="184">
        <f t="shared" si="0"/>
        <v>0</v>
      </c>
      <c r="Z21" s="169"/>
      <c r="AA21" s="169"/>
      <c r="AB21" s="169"/>
    </row>
    <row r="22" spans="1:28" ht="12" customHeight="1">
      <c r="A22" s="190" t="s">
        <v>13</v>
      </c>
      <c r="B22" s="185"/>
      <c r="C22" s="186"/>
      <c r="D22" s="183"/>
      <c r="E22" s="187"/>
      <c r="F22" s="183"/>
      <c r="G22" s="184"/>
      <c r="H22" s="183"/>
      <c r="I22" s="184"/>
      <c r="J22" s="183"/>
      <c r="K22" s="184"/>
      <c r="L22" s="183"/>
      <c r="M22" s="184"/>
      <c r="N22" s="183"/>
      <c r="O22" s="184"/>
      <c r="P22" s="183"/>
      <c r="Q22" s="184"/>
      <c r="R22" s="183"/>
      <c r="S22" s="184"/>
      <c r="T22" s="183"/>
      <c r="U22" s="184"/>
      <c r="V22" s="189"/>
      <c r="W22" s="184"/>
      <c r="X22" s="183">
        <f t="shared" si="0"/>
        <v>0</v>
      </c>
      <c r="Y22" s="184">
        <f t="shared" si="0"/>
        <v>0</v>
      </c>
      <c r="Z22" s="169"/>
      <c r="AA22" s="169"/>
      <c r="AB22" s="169"/>
    </row>
    <row r="23" spans="1:28" ht="12" customHeight="1">
      <c r="A23" s="190" t="s">
        <v>12</v>
      </c>
      <c r="B23" s="185"/>
      <c r="C23" s="186"/>
      <c r="D23" s="183"/>
      <c r="E23" s="187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3"/>
      <c r="S23" s="184"/>
      <c r="T23" s="183"/>
      <c r="U23" s="184"/>
      <c r="V23" s="189"/>
      <c r="W23" s="184"/>
      <c r="X23" s="183">
        <f t="shared" si="0"/>
        <v>0</v>
      </c>
      <c r="Y23" s="184">
        <f t="shared" si="0"/>
        <v>0</v>
      </c>
      <c r="Z23" s="169"/>
      <c r="AA23" s="169"/>
      <c r="AB23" s="169"/>
    </row>
    <row r="24" spans="1:28" ht="12" customHeight="1">
      <c r="A24" s="190" t="s">
        <v>144</v>
      </c>
      <c r="B24" s="185"/>
      <c r="C24" s="186"/>
      <c r="D24" s="183"/>
      <c r="E24" s="187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84"/>
      <c r="T24" s="183"/>
      <c r="U24" s="184"/>
      <c r="V24" s="189"/>
      <c r="W24" s="184"/>
      <c r="X24" s="183">
        <f t="shared" si="0"/>
        <v>0</v>
      </c>
      <c r="Y24" s="184">
        <f t="shared" si="0"/>
        <v>0</v>
      </c>
      <c r="Z24" s="169"/>
      <c r="AA24" s="169"/>
      <c r="AB24" s="169"/>
    </row>
    <row r="25" spans="1:28" ht="12" customHeight="1">
      <c r="A25" s="190" t="s">
        <v>14</v>
      </c>
      <c r="B25" s="185"/>
      <c r="C25" s="186"/>
      <c r="D25" s="183"/>
      <c r="E25" s="187"/>
      <c r="F25" s="183"/>
      <c r="G25" s="184"/>
      <c r="H25" s="183"/>
      <c r="I25" s="184"/>
      <c r="J25" s="183"/>
      <c r="K25" s="184"/>
      <c r="L25" s="183"/>
      <c r="M25" s="184"/>
      <c r="N25" s="183"/>
      <c r="O25" s="184"/>
      <c r="P25" s="183"/>
      <c r="Q25" s="184"/>
      <c r="R25" s="183"/>
      <c r="S25" s="184"/>
      <c r="T25" s="183"/>
      <c r="U25" s="184"/>
      <c r="V25" s="189"/>
      <c r="W25" s="184"/>
      <c r="X25" s="183">
        <f t="shared" si="0"/>
        <v>0</v>
      </c>
      <c r="Y25" s="184">
        <f t="shared" si="0"/>
        <v>0</v>
      </c>
      <c r="Z25" s="169"/>
      <c r="AA25" s="169"/>
      <c r="AB25" s="169"/>
    </row>
    <row r="26" spans="1:28" ht="12" customHeight="1">
      <c r="A26" s="190" t="s">
        <v>78</v>
      </c>
      <c r="B26" s="185"/>
      <c r="C26" s="186"/>
      <c r="D26" s="183"/>
      <c r="E26" s="187"/>
      <c r="F26" s="183"/>
      <c r="G26" s="184"/>
      <c r="H26" s="183"/>
      <c r="I26" s="184"/>
      <c r="J26" s="183"/>
      <c r="K26" s="184"/>
      <c r="L26" s="183"/>
      <c r="M26" s="184"/>
      <c r="N26" s="183"/>
      <c r="O26" s="184"/>
      <c r="P26" s="183"/>
      <c r="Q26" s="184"/>
      <c r="R26" s="183"/>
      <c r="S26" s="184"/>
      <c r="T26" s="183"/>
      <c r="U26" s="184"/>
      <c r="V26" s="189"/>
      <c r="W26" s="184"/>
      <c r="X26" s="183">
        <f t="shared" si="0"/>
        <v>0</v>
      </c>
      <c r="Y26" s="184">
        <f t="shared" si="0"/>
        <v>0</v>
      </c>
      <c r="Z26" s="169"/>
      <c r="AA26" s="169"/>
      <c r="AB26" s="169"/>
    </row>
    <row r="27" spans="1:28" ht="12" customHeight="1">
      <c r="A27" s="190" t="s">
        <v>126</v>
      </c>
      <c r="B27" s="185"/>
      <c r="C27" s="186"/>
      <c r="D27" s="183"/>
      <c r="E27" s="18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183"/>
      <c r="Q27" s="184"/>
      <c r="R27" s="183"/>
      <c r="S27" s="184"/>
      <c r="T27" s="183"/>
      <c r="U27" s="184"/>
      <c r="V27" s="189"/>
      <c r="W27" s="184"/>
      <c r="X27" s="183">
        <f t="shared" si="0"/>
        <v>0</v>
      </c>
      <c r="Y27" s="184">
        <f t="shared" si="0"/>
        <v>0</v>
      </c>
      <c r="Z27" s="169"/>
      <c r="AA27" s="169"/>
      <c r="AB27" s="169"/>
    </row>
    <row r="28" spans="1:28" ht="12" customHeight="1">
      <c r="A28" s="190" t="s">
        <v>15</v>
      </c>
      <c r="B28" s="185"/>
      <c r="C28" s="186"/>
      <c r="D28" s="183"/>
      <c r="E28" s="187"/>
      <c r="F28" s="183"/>
      <c r="G28" s="184"/>
      <c r="H28" s="183"/>
      <c r="I28" s="184"/>
      <c r="J28" s="183"/>
      <c r="K28" s="184"/>
      <c r="L28" s="183"/>
      <c r="M28" s="184"/>
      <c r="N28" s="183"/>
      <c r="O28" s="184"/>
      <c r="P28" s="183"/>
      <c r="Q28" s="184"/>
      <c r="R28" s="183"/>
      <c r="S28" s="184"/>
      <c r="T28" s="183"/>
      <c r="U28" s="184"/>
      <c r="V28" s="189"/>
      <c r="W28" s="184"/>
      <c r="X28" s="183">
        <f t="shared" si="0"/>
        <v>0</v>
      </c>
      <c r="Y28" s="184">
        <f t="shared" si="0"/>
        <v>0</v>
      </c>
      <c r="Z28" s="169"/>
      <c r="AA28" s="169"/>
      <c r="AB28" s="169"/>
    </row>
    <row r="29" spans="1:28" ht="12" customHeight="1">
      <c r="A29" s="190" t="s">
        <v>127</v>
      </c>
      <c r="B29" s="185"/>
      <c r="C29" s="186"/>
      <c r="D29" s="183"/>
      <c r="E29" s="187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4"/>
      <c r="R29" s="183"/>
      <c r="S29" s="184"/>
      <c r="T29" s="183"/>
      <c r="U29" s="184"/>
      <c r="V29" s="189"/>
      <c r="W29" s="184"/>
      <c r="X29" s="183">
        <f t="shared" si="0"/>
        <v>0</v>
      </c>
      <c r="Y29" s="184">
        <f t="shared" si="0"/>
        <v>0</v>
      </c>
      <c r="Z29" s="169"/>
      <c r="AA29" s="169"/>
      <c r="AB29" s="169"/>
    </row>
    <row r="30" spans="1:28" ht="12" customHeight="1">
      <c r="A30" s="190" t="s">
        <v>159</v>
      </c>
      <c r="B30" s="185"/>
      <c r="C30" s="186"/>
      <c r="D30" s="183"/>
      <c r="E30" s="187"/>
      <c r="F30" s="183"/>
      <c r="G30" s="184"/>
      <c r="H30" s="183"/>
      <c r="I30" s="184"/>
      <c r="J30" s="183"/>
      <c r="K30" s="184"/>
      <c r="L30" s="183"/>
      <c r="M30" s="184"/>
      <c r="N30" s="183"/>
      <c r="O30" s="184"/>
      <c r="P30" s="183"/>
      <c r="Q30" s="184"/>
      <c r="R30" s="183"/>
      <c r="S30" s="184"/>
      <c r="T30" s="183"/>
      <c r="U30" s="184"/>
      <c r="V30" s="189"/>
      <c r="W30" s="184"/>
      <c r="X30" s="183">
        <f t="shared" si="0"/>
        <v>0</v>
      </c>
      <c r="Y30" s="184">
        <f t="shared" si="0"/>
        <v>0</v>
      </c>
      <c r="Z30" s="169"/>
      <c r="AA30" s="169"/>
      <c r="AB30" s="169"/>
    </row>
    <row r="31" spans="1:28" ht="12" customHeight="1">
      <c r="A31" s="190" t="s">
        <v>16</v>
      </c>
      <c r="B31" s="185"/>
      <c r="C31" s="186"/>
      <c r="D31" s="183"/>
      <c r="E31" s="187"/>
      <c r="F31" s="183"/>
      <c r="G31" s="184"/>
      <c r="H31" s="183"/>
      <c r="I31" s="184"/>
      <c r="J31" s="183"/>
      <c r="K31" s="184"/>
      <c r="L31" s="183"/>
      <c r="M31" s="184"/>
      <c r="N31" s="183"/>
      <c r="O31" s="184"/>
      <c r="P31" s="183"/>
      <c r="Q31" s="184"/>
      <c r="R31" s="183"/>
      <c r="S31" s="184"/>
      <c r="T31" s="183"/>
      <c r="U31" s="184"/>
      <c r="V31" s="189"/>
      <c r="W31" s="184"/>
      <c r="X31" s="183">
        <f t="shared" si="0"/>
        <v>0</v>
      </c>
      <c r="Y31" s="184">
        <f t="shared" si="0"/>
        <v>0</v>
      </c>
      <c r="Z31" s="169"/>
      <c r="AA31" s="169"/>
      <c r="AB31" s="169"/>
    </row>
    <row r="32" spans="1:28" ht="12" customHeight="1">
      <c r="A32" s="190" t="s">
        <v>17</v>
      </c>
      <c r="B32" s="185"/>
      <c r="C32" s="186"/>
      <c r="D32" s="183"/>
      <c r="E32" s="187"/>
      <c r="F32" s="183"/>
      <c r="G32" s="184"/>
      <c r="H32" s="183"/>
      <c r="I32" s="184"/>
      <c r="J32" s="183"/>
      <c r="K32" s="184"/>
      <c r="L32" s="183"/>
      <c r="M32" s="184"/>
      <c r="N32" s="183"/>
      <c r="O32" s="184"/>
      <c r="P32" s="183"/>
      <c r="Q32" s="184"/>
      <c r="R32" s="183"/>
      <c r="S32" s="184"/>
      <c r="T32" s="183"/>
      <c r="U32" s="184"/>
      <c r="V32" s="189"/>
      <c r="W32" s="184"/>
      <c r="X32" s="183">
        <f t="shared" si="0"/>
        <v>0</v>
      </c>
      <c r="Y32" s="184">
        <f t="shared" si="0"/>
        <v>0</v>
      </c>
      <c r="Z32" s="169"/>
      <c r="AA32" s="169"/>
      <c r="AB32" s="169"/>
    </row>
    <row r="33" spans="1:28" ht="12" customHeight="1">
      <c r="A33" s="190" t="s">
        <v>128</v>
      </c>
      <c r="B33" s="185"/>
      <c r="C33" s="186"/>
      <c r="D33" s="183"/>
      <c r="E33" s="187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  <c r="R33" s="183"/>
      <c r="S33" s="184"/>
      <c r="T33" s="183"/>
      <c r="U33" s="184"/>
      <c r="V33" s="189"/>
      <c r="W33" s="184"/>
      <c r="X33" s="183">
        <f t="shared" si="0"/>
        <v>0</v>
      </c>
      <c r="Y33" s="184">
        <f t="shared" si="0"/>
        <v>0</v>
      </c>
      <c r="Z33" s="169"/>
      <c r="AA33" s="169"/>
      <c r="AB33" s="169"/>
    </row>
    <row r="34" spans="1:28" ht="12" customHeight="1">
      <c r="A34" s="190" t="s">
        <v>18</v>
      </c>
      <c r="B34" s="185"/>
      <c r="C34" s="186"/>
      <c r="D34" s="183"/>
      <c r="E34" s="187"/>
      <c r="F34" s="183"/>
      <c r="G34" s="184"/>
      <c r="H34" s="183"/>
      <c r="I34" s="184"/>
      <c r="J34" s="183"/>
      <c r="K34" s="184"/>
      <c r="L34" s="183"/>
      <c r="M34" s="184"/>
      <c r="N34" s="183"/>
      <c r="O34" s="184"/>
      <c r="P34" s="183"/>
      <c r="Q34" s="184"/>
      <c r="R34" s="183"/>
      <c r="S34" s="184"/>
      <c r="T34" s="183"/>
      <c r="U34" s="184"/>
      <c r="V34" s="189"/>
      <c r="W34" s="184"/>
      <c r="X34" s="183">
        <f t="shared" si="0"/>
        <v>0</v>
      </c>
      <c r="Y34" s="184">
        <f t="shared" si="0"/>
        <v>0</v>
      </c>
      <c r="Z34" s="169"/>
      <c r="AA34" s="169"/>
      <c r="AB34" s="169"/>
    </row>
    <row r="35" spans="1:28" ht="12" customHeight="1">
      <c r="A35" s="190" t="s">
        <v>79</v>
      </c>
      <c r="B35" s="185"/>
      <c r="C35" s="186"/>
      <c r="D35" s="183"/>
      <c r="E35" s="187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9"/>
      <c r="W35" s="184"/>
      <c r="X35" s="183">
        <f t="shared" si="0"/>
        <v>0</v>
      </c>
      <c r="Y35" s="184">
        <f t="shared" si="0"/>
        <v>0</v>
      </c>
      <c r="Z35" s="169"/>
      <c r="AA35" s="169"/>
      <c r="AB35" s="169"/>
    </row>
    <row r="36" spans="1:28" ht="12" customHeight="1">
      <c r="A36" s="190" t="s">
        <v>20</v>
      </c>
      <c r="B36" s="185"/>
      <c r="C36" s="186"/>
      <c r="D36" s="183"/>
      <c r="E36" s="187"/>
      <c r="F36" s="183"/>
      <c r="G36" s="184"/>
      <c r="H36" s="183"/>
      <c r="I36" s="184"/>
      <c r="J36" s="183"/>
      <c r="K36" s="184"/>
      <c r="L36" s="183"/>
      <c r="M36" s="184"/>
      <c r="N36" s="183"/>
      <c r="O36" s="184"/>
      <c r="P36" s="183"/>
      <c r="Q36" s="184"/>
      <c r="R36" s="183"/>
      <c r="S36" s="184"/>
      <c r="T36" s="183"/>
      <c r="U36" s="184"/>
      <c r="V36" s="189"/>
      <c r="W36" s="184"/>
      <c r="X36" s="183">
        <f t="shared" si="0"/>
        <v>0</v>
      </c>
      <c r="Y36" s="184">
        <f t="shared" si="0"/>
        <v>0</v>
      </c>
      <c r="Z36" s="169"/>
      <c r="AA36" s="169"/>
      <c r="AB36" s="169"/>
    </row>
    <row r="37" spans="1:28" ht="12" customHeight="1">
      <c r="A37" s="190" t="s">
        <v>129</v>
      </c>
      <c r="B37" s="185"/>
      <c r="C37" s="186"/>
      <c r="D37" s="183"/>
      <c r="E37" s="187"/>
      <c r="F37" s="183"/>
      <c r="G37" s="184"/>
      <c r="H37" s="183"/>
      <c r="I37" s="184"/>
      <c r="J37" s="183"/>
      <c r="K37" s="184"/>
      <c r="L37" s="183"/>
      <c r="M37" s="184"/>
      <c r="N37" s="183"/>
      <c r="O37" s="184"/>
      <c r="P37" s="183"/>
      <c r="Q37" s="184"/>
      <c r="R37" s="183"/>
      <c r="S37" s="184"/>
      <c r="T37" s="183"/>
      <c r="U37" s="184"/>
      <c r="V37" s="189"/>
      <c r="W37" s="184"/>
      <c r="X37" s="183">
        <f t="shared" si="0"/>
        <v>0</v>
      </c>
      <c r="Y37" s="184">
        <f t="shared" si="0"/>
        <v>0</v>
      </c>
      <c r="Z37" s="169"/>
      <c r="AA37" s="169"/>
      <c r="AB37" s="169"/>
    </row>
    <row r="38" spans="1:28" ht="12" customHeight="1">
      <c r="A38" s="190" t="s">
        <v>19</v>
      </c>
      <c r="B38" s="185"/>
      <c r="C38" s="186"/>
      <c r="D38" s="183"/>
      <c r="E38" s="187"/>
      <c r="F38" s="183"/>
      <c r="G38" s="184"/>
      <c r="H38" s="183"/>
      <c r="I38" s="184"/>
      <c r="J38" s="183"/>
      <c r="K38" s="184"/>
      <c r="L38" s="183"/>
      <c r="M38" s="184"/>
      <c r="N38" s="183"/>
      <c r="O38" s="184"/>
      <c r="P38" s="183"/>
      <c r="Q38" s="184"/>
      <c r="R38" s="183"/>
      <c r="S38" s="184"/>
      <c r="T38" s="183"/>
      <c r="U38" s="184"/>
      <c r="V38" s="189"/>
      <c r="W38" s="184"/>
      <c r="X38" s="183">
        <f t="shared" si="0"/>
        <v>0</v>
      </c>
      <c r="Y38" s="184">
        <f t="shared" si="0"/>
        <v>0</v>
      </c>
      <c r="Z38" s="169"/>
      <c r="AA38" s="169"/>
      <c r="AB38" s="169"/>
    </row>
    <row r="39" spans="1:28" ht="12" customHeight="1">
      <c r="A39" s="190" t="s">
        <v>130</v>
      </c>
      <c r="B39" s="185"/>
      <c r="C39" s="186"/>
      <c r="D39" s="183"/>
      <c r="E39" s="187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  <c r="R39" s="183"/>
      <c r="S39" s="184"/>
      <c r="T39" s="183"/>
      <c r="U39" s="184"/>
      <c r="V39" s="189"/>
      <c r="W39" s="184"/>
      <c r="X39" s="183">
        <f t="shared" si="0"/>
        <v>0</v>
      </c>
      <c r="Y39" s="184">
        <f t="shared" si="0"/>
        <v>0</v>
      </c>
      <c r="Z39" s="169"/>
      <c r="AA39" s="169"/>
      <c r="AB39" s="169"/>
    </row>
    <row r="40" spans="1:28" ht="12" customHeight="1">
      <c r="A40" s="190" t="s">
        <v>164</v>
      </c>
      <c r="B40" s="185"/>
      <c r="C40" s="186"/>
      <c r="D40" s="183"/>
      <c r="E40" s="187"/>
      <c r="F40" s="183"/>
      <c r="G40" s="184"/>
      <c r="H40" s="183"/>
      <c r="I40" s="184"/>
      <c r="J40" s="183"/>
      <c r="K40" s="184"/>
      <c r="L40" s="183"/>
      <c r="M40" s="184"/>
      <c r="N40" s="183"/>
      <c r="O40" s="184"/>
      <c r="P40" s="183"/>
      <c r="Q40" s="184"/>
      <c r="R40" s="183"/>
      <c r="S40" s="184"/>
      <c r="T40" s="183"/>
      <c r="U40" s="184"/>
      <c r="V40" s="189"/>
      <c r="W40" s="184"/>
      <c r="X40" s="183">
        <f t="shared" si="0"/>
        <v>0</v>
      </c>
      <c r="Y40" s="184">
        <f t="shared" si="0"/>
        <v>0</v>
      </c>
      <c r="Z40" s="169"/>
      <c r="AA40" s="169"/>
      <c r="AB40" s="169"/>
    </row>
    <row r="41" spans="1:28" ht="12" customHeight="1">
      <c r="A41" s="190" t="s">
        <v>150</v>
      </c>
      <c r="B41" s="185"/>
      <c r="C41" s="186"/>
      <c r="D41" s="183"/>
      <c r="E41" s="187"/>
      <c r="F41" s="183"/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3"/>
      <c r="S41" s="184"/>
      <c r="T41" s="183"/>
      <c r="U41" s="184"/>
      <c r="V41" s="189"/>
      <c r="W41" s="184"/>
      <c r="X41" s="183">
        <f t="shared" si="0"/>
        <v>0</v>
      </c>
      <c r="Y41" s="184">
        <f t="shared" si="0"/>
        <v>0</v>
      </c>
      <c r="Z41" s="169"/>
      <c r="AA41" s="169"/>
      <c r="AB41" s="169"/>
    </row>
    <row r="42" spans="1:28" ht="12" customHeight="1">
      <c r="A42" s="190" t="s">
        <v>131</v>
      </c>
      <c r="B42" s="185"/>
      <c r="C42" s="186"/>
      <c r="D42" s="183"/>
      <c r="E42" s="187"/>
      <c r="F42" s="183"/>
      <c r="G42" s="184"/>
      <c r="H42" s="183"/>
      <c r="I42" s="184"/>
      <c r="J42" s="183"/>
      <c r="K42" s="184"/>
      <c r="L42" s="183"/>
      <c r="M42" s="184"/>
      <c r="N42" s="183"/>
      <c r="O42" s="184"/>
      <c r="P42" s="183"/>
      <c r="Q42" s="184"/>
      <c r="R42" s="183"/>
      <c r="S42" s="184"/>
      <c r="T42" s="183"/>
      <c r="U42" s="184"/>
      <c r="V42" s="189"/>
      <c r="W42" s="184"/>
      <c r="X42" s="183">
        <f t="shared" si="0"/>
        <v>0</v>
      </c>
      <c r="Y42" s="184">
        <f t="shared" si="0"/>
        <v>0</v>
      </c>
      <c r="Z42" s="169"/>
      <c r="AA42" s="169"/>
      <c r="AB42" s="169"/>
    </row>
    <row r="43" spans="1:28" ht="12" customHeight="1">
      <c r="A43" s="190" t="s">
        <v>132</v>
      </c>
      <c r="B43" s="185"/>
      <c r="C43" s="186"/>
      <c r="D43" s="183"/>
      <c r="E43" s="18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3"/>
      <c r="U43" s="184"/>
      <c r="V43" s="189"/>
      <c r="W43" s="184"/>
      <c r="X43" s="183">
        <f t="shared" si="0"/>
        <v>0</v>
      </c>
      <c r="Y43" s="184">
        <f t="shared" si="0"/>
        <v>0</v>
      </c>
      <c r="Z43" s="169"/>
      <c r="AA43" s="169"/>
      <c r="AB43" s="169"/>
    </row>
    <row r="44" spans="1:28" ht="12" customHeight="1">
      <c r="A44" s="190" t="s">
        <v>21</v>
      </c>
      <c r="B44" s="185"/>
      <c r="C44" s="186"/>
      <c r="D44" s="183"/>
      <c r="E44" s="187"/>
      <c r="F44" s="183"/>
      <c r="G44" s="184"/>
      <c r="H44" s="183"/>
      <c r="I44" s="184"/>
      <c r="J44" s="183"/>
      <c r="K44" s="184"/>
      <c r="L44" s="183"/>
      <c r="M44" s="184"/>
      <c r="N44" s="183"/>
      <c r="O44" s="184"/>
      <c r="P44" s="183"/>
      <c r="Q44" s="184"/>
      <c r="R44" s="183"/>
      <c r="S44" s="184"/>
      <c r="T44" s="183"/>
      <c r="U44" s="184"/>
      <c r="V44" s="189"/>
      <c r="W44" s="184"/>
      <c r="X44" s="183">
        <f t="shared" si="0"/>
        <v>0</v>
      </c>
      <c r="Y44" s="184">
        <f t="shared" si="0"/>
        <v>0</v>
      </c>
      <c r="Z44" s="169"/>
      <c r="AA44" s="169"/>
      <c r="AB44" s="169"/>
    </row>
    <row r="45" spans="1:28" ht="12" customHeight="1">
      <c r="A45" s="190" t="s">
        <v>22</v>
      </c>
      <c r="B45" s="185"/>
      <c r="C45" s="186"/>
      <c r="D45" s="183"/>
      <c r="E45" s="187"/>
      <c r="F45" s="183"/>
      <c r="G45" s="184"/>
      <c r="H45" s="183"/>
      <c r="I45" s="184"/>
      <c r="J45" s="183"/>
      <c r="K45" s="184"/>
      <c r="L45" s="183"/>
      <c r="M45" s="184"/>
      <c r="N45" s="183"/>
      <c r="O45" s="184"/>
      <c r="P45" s="183"/>
      <c r="Q45" s="184"/>
      <c r="R45" s="183"/>
      <c r="S45" s="184"/>
      <c r="T45" s="183"/>
      <c r="U45" s="184"/>
      <c r="V45" s="189"/>
      <c r="W45" s="184"/>
      <c r="X45" s="183">
        <f t="shared" si="0"/>
        <v>0</v>
      </c>
      <c r="Y45" s="184">
        <f t="shared" si="0"/>
        <v>0</v>
      </c>
      <c r="Z45" s="169"/>
      <c r="AA45" s="169"/>
      <c r="AB45" s="169"/>
    </row>
    <row r="46" spans="1:28" ht="12" customHeight="1">
      <c r="A46" s="190" t="s">
        <v>23</v>
      </c>
      <c r="B46" s="185"/>
      <c r="C46" s="186"/>
      <c r="D46" s="183"/>
      <c r="E46" s="187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84"/>
      <c r="T46" s="183"/>
      <c r="U46" s="184"/>
      <c r="V46" s="189"/>
      <c r="W46" s="184"/>
      <c r="X46" s="183">
        <f t="shared" si="0"/>
        <v>0</v>
      </c>
      <c r="Y46" s="184">
        <f t="shared" si="0"/>
        <v>0</v>
      </c>
      <c r="Z46" s="169"/>
      <c r="AA46" s="169"/>
      <c r="AB46" s="169"/>
    </row>
    <row r="47" spans="1:28" ht="12" customHeight="1">
      <c r="A47" s="190" t="s">
        <v>24</v>
      </c>
      <c r="B47" s="185"/>
      <c r="C47" s="186"/>
      <c r="D47" s="183"/>
      <c r="E47" s="187"/>
      <c r="F47" s="183"/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3"/>
      <c r="S47" s="184"/>
      <c r="T47" s="183"/>
      <c r="U47" s="184"/>
      <c r="V47" s="189"/>
      <c r="W47" s="184"/>
      <c r="X47" s="183">
        <f t="shared" si="0"/>
        <v>0</v>
      </c>
      <c r="Y47" s="184">
        <f t="shared" si="0"/>
        <v>0</v>
      </c>
      <c r="Z47" s="169"/>
      <c r="AA47" s="169"/>
      <c r="AB47" s="169"/>
    </row>
    <row r="48" spans="1:28" ht="12" customHeight="1">
      <c r="A48" s="190" t="s">
        <v>167</v>
      </c>
      <c r="B48" s="185"/>
      <c r="C48" s="186"/>
      <c r="D48" s="183"/>
      <c r="E48" s="187"/>
      <c r="F48" s="183"/>
      <c r="G48" s="184"/>
      <c r="H48" s="183"/>
      <c r="I48" s="184"/>
      <c r="J48" s="183"/>
      <c r="K48" s="184"/>
      <c r="L48" s="183"/>
      <c r="M48" s="184"/>
      <c r="N48" s="183"/>
      <c r="O48" s="184"/>
      <c r="P48" s="183"/>
      <c r="Q48" s="184"/>
      <c r="R48" s="183"/>
      <c r="S48" s="184"/>
      <c r="T48" s="183"/>
      <c r="U48" s="184"/>
      <c r="V48" s="189"/>
      <c r="W48" s="184"/>
      <c r="X48" s="183">
        <f t="shared" si="0"/>
        <v>0</v>
      </c>
      <c r="Y48" s="184">
        <f t="shared" si="0"/>
        <v>0</v>
      </c>
      <c r="Z48" s="169"/>
      <c r="AA48" s="169"/>
      <c r="AB48" s="169"/>
    </row>
    <row r="49" spans="1:28" ht="12" customHeight="1">
      <c r="A49" s="190" t="s">
        <v>25</v>
      </c>
      <c r="B49" s="185"/>
      <c r="C49" s="186"/>
      <c r="D49" s="183"/>
      <c r="E49" s="187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4"/>
      <c r="R49" s="183"/>
      <c r="S49" s="184"/>
      <c r="T49" s="183"/>
      <c r="U49" s="184"/>
      <c r="V49" s="189"/>
      <c r="W49" s="184"/>
      <c r="X49" s="183">
        <f t="shared" si="0"/>
        <v>0</v>
      </c>
      <c r="Y49" s="184">
        <f t="shared" si="0"/>
        <v>0</v>
      </c>
      <c r="Z49" s="169"/>
      <c r="AA49" s="169"/>
      <c r="AB49" s="169"/>
    </row>
    <row r="50" spans="1:28" ht="12" customHeight="1">
      <c r="A50" s="190" t="s">
        <v>26</v>
      </c>
      <c r="B50" s="185"/>
      <c r="C50" s="186"/>
      <c r="D50" s="183"/>
      <c r="E50" s="187"/>
      <c r="F50" s="183"/>
      <c r="G50" s="184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3"/>
      <c r="S50" s="184"/>
      <c r="T50" s="183"/>
      <c r="U50" s="184"/>
      <c r="V50" s="189"/>
      <c r="W50" s="184"/>
      <c r="X50" s="183">
        <f t="shared" si="0"/>
        <v>0</v>
      </c>
      <c r="Y50" s="184">
        <f t="shared" si="0"/>
        <v>0</v>
      </c>
      <c r="Z50" s="169"/>
      <c r="AA50" s="169"/>
      <c r="AB50" s="169"/>
    </row>
    <row r="51" spans="1:28" ht="12" customHeight="1">
      <c r="A51" s="190" t="s">
        <v>27</v>
      </c>
      <c r="B51" s="185"/>
      <c r="C51" s="186"/>
      <c r="D51" s="183"/>
      <c r="E51" s="187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3"/>
      <c r="U51" s="184"/>
      <c r="V51" s="189"/>
      <c r="W51" s="184"/>
      <c r="X51" s="183">
        <f t="shared" si="0"/>
        <v>0</v>
      </c>
      <c r="Y51" s="184">
        <f t="shared" si="0"/>
        <v>0</v>
      </c>
      <c r="Z51" s="169"/>
      <c r="AA51" s="169"/>
      <c r="AB51" s="169"/>
    </row>
    <row r="52" spans="1:28" ht="12" customHeight="1">
      <c r="A52" s="190" t="s">
        <v>28</v>
      </c>
      <c r="B52" s="185"/>
      <c r="C52" s="186"/>
      <c r="D52" s="183"/>
      <c r="E52" s="187"/>
      <c r="F52" s="183"/>
      <c r="G52" s="184"/>
      <c r="H52" s="183"/>
      <c r="I52" s="184"/>
      <c r="J52" s="183"/>
      <c r="K52" s="184"/>
      <c r="L52" s="183"/>
      <c r="M52" s="184"/>
      <c r="N52" s="183"/>
      <c r="O52" s="184"/>
      <c r="P52" s="183"/>
      <c r="Q52" s="184"/>
      <c r="R52" s="183"/>
      <c r="S52" s="184"/>
      <c r="T52" s="183"/>
      <c r="U52" s="184"/>
      <c r="V52" s="189"/>
      <c r="W52" s="184"/>
      <c r="X52" s="183">
        <f t="shared" si="0"/>
        <v>0</v>
      </c>
      <c r="Y52" s="184">
        <f t="shared" si="0"/>
        <v>0</v>
      </c>
      <c r="Z52" s="169"/>
      <c r="AA52" s="169"/>
      <c r="AB52" s="169"/>
    </row>
    <row r="53" spans="1:28" ht="12" customHeight="1">
      <c r="A53" s="190" t="s">
        <v>29</v>
      </c>
      <c r="B53" s="185"/>
      <c r="C53" s="186"/>
      <c r="D53" s="183"/>
      <c r="E53" s="187"/>
      <c r="F53" s="183"/>
      <c r="G53" s="184"/>
      <c r="H53" s="183"/>
      <c r="I53" s="184"/>
      <c r="J53" s="183"/>
      <c r="K53" s="184"/>
      <c r="L53" s="183"/>
      <c r="M53" s="184"/>
      <c r="N53" s="183"/>
      <c r="O53" s="184"/>
      <c r="P53" s="183"/>
      <c r="Q53" s="184"/>
      <c r="R53" s="183"/>
      <c r="S53" s="184"/>
      <c r="T53" s="183"/>
      <c r="U53" s="184"/>
      <c r="V53" s="189"/>
      <c r="W53" s="184"/>
      <c r="X53" s="183">
        <f t="shared" si="0"/>
        <v>0</v>
      </c>
      <c r="Y53" s="184">
        <f t="shared" si="0"/>
        <v>0</v>
      </c>
      <c r="Z53" s="169"/>
      <c r="AA53" s="169"/>
      <c r="AB53" s="169"/>
    </row>
    <row r="54" spans="1:28" ht="12" customHeight="1">
      <c r="A54" s="190" t="s">
        <v>30</v>
      </c>
      <c r="B54" s="185"/>
      <c r="C54" s="186"/>
      <c r="D54" s="183"/>
      <c r="E54" s="187"/>
      <c r="F54" s="183"/>
      <c r="G54" s="184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84"/>
      <c r="T54" s="183"/>
      <c r="U54" s="184"/>
      <c r="V54" s="189"/>
      <c r="W54" s="184"/>
      <c r="X54" s="183">
        <f t="shared" si="0"/>
        <v>0</v>
      </c>
      <c r="Y54" s="184">
        <f t="shared" si="0"/>
        <v>0</v>
      </c>
      <c r="Z54" s="169"/>
      <c r="AA54" s="169"/>
      <c r="AB54" s="169"/>
    </row>
    <row r="55" spans="1:28" ht="12" customHeight="1">
      <c r="A55" s="190" t="s">
        <v>31</v>
      </c>
      <c r="B55" s="185"/>
      <c r="C55" s="186"/>
      <c r="D55" s="183"/>
      <c r="E55" s="187"/>
      <c r="F55" s="183"/>
      <c r="G55" s="184"/>
      <c r="H55" s="183"/>
      <c r="I55" s="184"/>
      <c r="J55" s="183"/>
      <c r="K55" s="184"/>
      <c r="L55" s="183"/>
      <c r="M55" s="184"/>
      <c r="N55" s="183"/>
      <c r="O55" s="184"/>
      <c r="P55" s="183"/>
      <c r="Q55" s="184"/>
      <c r="R55" s="183"/>
      <c r="S55" s="184"/>
      <c r="T55" s="183"/>
      <c r="U55" s="184"/>
      <c r="V55" s="189"/>
      <c r="W55" s="184"/>
      <c r="X55" s="183">
        <f t="shared" si="0"/>
        <v>0</v>
      </c>
      <c r="Y55" s="184">
        <f t="shared" si="0"/>
        <v>0</v>
      </c>
      <c r="Z55" s="169"/>
      <c r="AA55" s="169"/>
      <c r="AB55" s="169"/>
    </row>
    <row r="56" spans="1:28" ht="12" customHeight="1">
      <c r="A56" s="190" t="s">
        <v>32</v>
      </c>
      <c r="B56" s="185"/>
      <c r="C56" s="186"/>
      <c r="D56" s="183"/>
      <c r="E56" s="187"/>
      <c r="F56" s="183"/>
      <c r="G56" s="184"/>
      <c r="H56" s="183"/>
      <c r="I56" s="184"/>
      <c r="J56" s="183"/>
      <c r="K56" s="184"/>
      <c r="L56" s="183"/>
      <c r="M56" s="184"/>
      <c r="N56" s="183"/>
      <c r="O56" s="184"/>
      <c r="P56" s="183"/>
      <c r="Q56" s="184"/>
      <c r="R56" s="183"/>
      <c r="S56" s="184"/>
      <c r="T56" s="183"/>
      <c r="U56" s="184"/>
      <c r="V56" s="189"/>
      <c r="W56" s="184"/>
      <c r="X56" s="183">
        <f t="shared" si="0"/>
        <v>0</v>
      </c>
      <c r="Y56" s="184">
        <f t="shared" si="0"/>
        <v>0</v>
      </c>
      <c r="Z56" s="169"/>
      <c r="AA56" s="169"/>
      <c r="AB56" s="169"/>
    </row>
    <row r="57" spans="1:28" ht="12" customHeight="1">
      <c r="A57" s="190" t="s">
        <v>33</v>
      </c>
      <c r="B57" s="185"/>
      <c r="C57" s="186"/>
      <c r="D57" s="183"/>
      <c r="E57" s="187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83"/>
      <c r="Q57" s="184"/>
      <c r="R57" s="183"/>
      <c r="S57" s="184"/>
      <c r="T57" s="183"/>
      <c r="U57" s="184"/>
      <c r="V57" s="189"/>
      <c r="W57" s="184"/>
      <c r="X57" s="183">
        <f t="shared" si="0"/>
        <v>0</v>
      </c>
      <c r="Y57" s="184">
        <f t="shared" si="0"/>
        <v>0</v>
      </c>
      <c r="Z57" s="169"/>
      <c r="AA57" s="169"/>
      <c r="AB57" s="169"/>
    </row>
    <row r="58" spans="1:28" ht="12" customHeight="1">
      <c r="A58" s="190" t="s">
        <v>34</v>
      </c>
      <c r="B58" s="185"/>
      <c r="C58" s="186"/>
      <c r="D58" s="183"/>
      <c r="E58" s="187"/>
      <c r="F58" s="183"/>
      <c r="G58" s="184"/>
      <c r="H58" s="183"/>
      <c r="I58" s="184"/>
      <c r="J58" s="183"/>
      <c r="K58" s="184"/>
      <c r="L58" s="183"/>
      <c r="M58" s="184"/>
      <c r="N58" s="183"/>
      <c r="O58" s="184"/>
      <c r="P58" s="183"/>
      <c r="Q58" s="184"/>
      <c r="R58" s="183"/>
      <c r="S58" s="184"/>
      <c r="T58" s="183"/>
      <c r="U58" s="184"/>
      <c r="V58" s="189"/>
      <c r="W58" s="184"/>
      <c r="X58" s="183">
        <f t="shared" si="0"/>
        <v>0</v>
      </c>
      <c r="Y58" s="184">
        <f t="shared" si="0"/>
        <v>0</v>
      </c>
      <c r="Z58" s="169"/>
      <c r="AA58" s="169"/>
      <c r="AB58" s="169"/>
    </row>
    <row r="59" spans="1:28" ht="12" customHeight="1">
      <c r="A59" s="190" t="s">
        <v>35</v>
      </c>
      <c r="B59" s="185"/>
      <c r="C59" s="186"/>
      <c r="D59" s="183"/>
      <c r="E59" s="18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3"/>
      <c r="U59" s="184"/>
      <c r="V59" s="189"/>
      <c r="W59" s="184"/>
      <c r="X59" s="183">
        <f t="shared" si="0"/>
        <v>0</v>
      </c>
      <c r="Y59" s="184">
        <f t="shared" si="0"/>
        <v>0</v>
      </c>
      <c r="Z59" s="169"/>
      <c r="AA59" s="169"/>
      <c r="AB59" s="169"/>
    </row>
    <row r="60" spans="1:28" ht="12" customHeight="1">
      <c r="A60" s="190" t="s">
        <v>133</v>
      </c>
      <c r="B60" s="185"/>
      <c r="C60" s="186"/>
      <c r="D60" s="183"/>
      <c r="E60" s="187"/>
      <c r="F60" s="183"/>
      <c r="G60" s="184"/>
      <c r="H60" s="183"/>
      <c r="I60" s="184"/>
      <c r="J60" s="183"/>
      <c r="K60" s="184"/>
      <c r="L60" s="183"/>
      <c r="M60" s="184"/>
      <c r="N60" s="183"/>
      <c r="O60" s="184"/>
      <c r="P60" s="183"/>
      <c r="Q60" s="184"/>
      <c r="R60" s="183"/>
      <c r="S60" s="184"/>
      <c r="T60" s="183"/>
      <c r="U60" s="184"/>
      <c r="V60" s="189"/>
      <c r="W60" s="184"/>
      <c r="X60" s="183">
        <f t="shared" si="0"/>
        <v>0</v>
      </c>
      <c r="Y60" s="184">
        <f t="shared" si="0"/>
        <v>0</v>
      </c>
      <c r="Z60" s="169"/>
      <c r="AA60" s="169"/>
      <c r="AB60" s="169"/>
    </row>
    <row r="61" spans="1:28" ht="12" customHeight="1">
      <c r="A61" s="190" t="s">
        <v>36</v>
      </c>
      <c r="B61" s="185"/>
      <c r="C61" s="186"/>
      <c r="D61" s="183"/>
      <c r="E61" s="187"/>
      <c r="F61" s="183"/>
      <c r="G61" s="184"/>
      <c r="H61" s="183"/>
      <c r="I61" s="184"/>
      <c r="J61" s="183"/>
      <c r="K61" s="184"/>
      <c r="L61" s="183"/>
      <c r="M61" s="184"/>
      <c r="N61" s="183"/>
      <c r="O61" s="184"/>
      <c r="P61" s="183"/>
      <c r="Q61" s="184"/>
      <c r="R61" s="183"/>
      <c r="S61" s="184"/>
      <c r="T61" s="183"/>
      <c r="U61" s="184"/>
      <c r="V61" s="189"/>
      <c r="W61" s="184"/>
      <c r="X61" s="183">
        <f t="shared" si="0"/>
        <v>0</v>
      </c>
      <c r="Y61" s="184">
        <f t="shared" si="0"/>
        <v>0</v>
      </c>
      <c r="Z61" s="169"/>
      <c r="AA61" s="169"/>
      <c r="AB61" s="169"/>
    </row>
    <row r="62" spans="1:28" ht="12" customHeight="1">
      <c r="A62" s="190" t="s">
        <v>37</v>
      </c>
      <c r="B62" s="185"/>
      <c r="C62" s="186"/>
      <c r="D62" s="183"/>
      <c r="E62" s="187"/>
      <c r="F62" s="183"/>
      <c r="G62" s="184"/>
      <c r="H62" s="183"/>
      <c r="I62" s="184"/>
      <c r="J62" s="183"/>
      <c r="K62" s="184"/>
      <c r="L62" s="183"/>
      <c r="M62" s="184"/>
      <c r="N62" s="183"/>
      <c r="O62" s="184"/>
      <c r="P62" s="183"/>
      <c r="Q62" s="184"/>
      <c r="R62" s="183"/>
      <c r="S62" s="184"/>
      <c r="T62" s="183"/>
      <c r="U62" s="184"/>
      <c r="V62" s="189"/>
      <c r="W62" s="184"/>
      <c r="X62" s="183">
        <f t="shared" si="0"/>
        <v>0</v>
      </c>
      <c r="Y62" s="184">
        <f t="shared" si="0"/>
        <v>0</v>
      </c>
      <c r="Z62" s="169"/>
      <c r="AA62" s="169"/>
      <c r="AB62" s="169"/>
    </row>
    <row r="63" spans="1:28" ht="12" customHeight="1">
      <c r="A63" s="190" t="s">
        <v>38</v>
      </c>
      <c r="B63" s="185"/>
      <c r="C63" s="186"/>
      <c r="D63" s="183"/>
      <c r="E63" s="187"/>
      <c r="F63" s="183"/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3"/>
      <c r="S63" s="184"/>
      <c r="T63" s="183"/>
      <c r="U63" s="184"/>
      <c r="V63" s="189"/>
      <c r="W63" s="184"/>
      <c r="X63" s="183">
        <f t="shared" si="0"/>
        <v>0</v>
      </c>
      <c r="Y63" s="184">
        <f t="shared" si="0"/>
        <v>0</v>
      </c>
      <c r="Z63" s="169"/>
      <c r="AA63" s="169"/>
      <c r="AB63" s="169"/>
    </row>
    <row r="64" spans="1:28" ht="12" customHeight="1">
      <c r="A64" s="190" t="s">
        <v>80</v>
      </c>
      <c r="B64" s="185"/>
      <c r="C64" s="186"/>
      <c r="D64" s="183"/>
      <c r="E64" s="187"/>
      <c r="F64" s="183"/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3"/>
      <c r="S64" s="184"/>
      <c r="T64" s="183"/>
      <c r="U64" s="184"/>
      <c r="V64" s="189"/>
      <c r="W64" s="184"/>
      <c r="X64" s="183">
        <f t="shared" si="0"/>
        <v>0</v>
      </c>
      <c r="Y64" s="184">
        <f t="shared" si="0"/>
        <v>0</v>
      </c>
      <c r="Z64" s="169"/>
      <c r="AA64" s="169"/>
      <c r="AB64" s="169"/>
    </row>
    <row r="65" spans="1:28" ht="12" customHeight="1">
      <c r="A65" s="190" t="s">
        <v>40</v>
      </c>
      <c r="B65" s="185"/>
      <c r="C65" s="186"/>
      <c r="D65" s="183"/>
      <c r="E65" s="187"/>
      <c r="F65" s="183"/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3"/>
      <c r="S65" s="184"/>
      <c r="T65" s="183"/>
      <c r="U65" s="184"/>
      <c r="V65" s="189"/>
      <c r="W65" s="184"/>
      <c r="X65" s="183">
        <f t="shared" si="0"/>
        <v>0</v>
      </c>
      <c r="Y65" s="184">
        <f t="shared" si="0"/>
        <v>0</v>
      </c>
      <c r="Z65" s="169"/>
      <c r="AA65" s="169"/>
      <c r="AB65" s="169"/>
    </row>
    <row r="66" spans="1:28" ht="12" customHeight="1">
      <c r="A66" s="190" t="s">
        <v>81</v>
      </c>
      <c r="B66" s="185"/>
      <c r="C66" s="186"/>
      <c r="D66" s="183"/>
      <c r="E66" s="187"/>
      <c r="F66" s="183"/>
      <c r="G66" s="184"/>
      <c r="H66" s="183"/>
      <c r="I66" s="184"/>
      <c r="J66" s="183"/>
      <c r="K66" s="184"/>
      <c r="L66" s="183"/>
      <c r="M66" s="184"/>
      <c r="N66" s="183"/>
      <c r="O66" s="184"/>
      <c r="P66" s="183"/>
      <c r="Q66" s="184"/>
      <c r="R66" s="183"/>
      <c r="S66" s="184"/>
      <c r="T66" s="183"/>
      <c r="U66" s="184"/>
      <c r="V66" s="189"/>
      <c r="W66" s="184"/>
      <c r="X66" s="183">
        <f t="shared" si="0"/>
        <v>0</v>
      </c>
      <c r="Y66" s="184">
        <f t="shared" si="0"/>
        <v>0</v>
      </c>
      <c r="Z66" s="169"/>
      <c r="AA66" s="169"/>
      <c r="AB66" s="169"/>
    </row>
    <row r="67" spans="1:28" ht="12" customHeight="1">
      <c r="A67" s="190" t="s">
        <v>39</v>
      </c>
      <c r="B67" s="185"/>
      <c r="C67" s="186"/>
      <c r="D67" s="183"/>
      <c r="E67" s="187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3"/>
      <c r="U67" s="184"/>
      <c r="V67" s="189"/>
      <c r="W67" s="184"/>
      <c r="X67" s="183">
        <f t="shared" si="0"/>
        <v>0</v>
      </c>
      <c r="Y67" s="184">
        <f t="shared" si="0"/>
        <v>0</v>
      </c>
      <c r="Z67" s="169"/>
      <c r="AA67" s="169"/>
      <c r="AB67" s="169"/>
    </row>
    <row r="68" spans="1:28" ht="12" customHeight="1">
      <c r="A68" s="190" t="s">
        <v>166</v>
      </c>
      <c r="B68" s="185"/>
      <c r="C68" s="186"/>
      <c r="D68" s="183"/>
      <c r="E68" s="187"/>
      <c r="F68" s="183"/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3"/>
      <c r="S68" s="184"/>
      <c r="T68" s="183"/>
      <c r="U68" s="184"/>
      <c r="V68" s="189"/>
      <c r="W68" s="184"/>
      <c r="X68" s="183">
        <f t="shared" si="0"/>
        <v>0</v>
      </c>
      <c r="Y68" s="184">
        <f t="shared" si="0"/>
        <v>0</v>
      </c>
      <c r="Z68" s="169"/>
      <c r="AA68" s="169"/>
      <c r="AB68" s="169"/>
    </row>
    <row r="69" spans="1:28" ht="12" customHeight="1">
      <c r="A69" s="190" t="s">
        <v>134</v>
      </c>
      <c r="B69" s="185"/>
      <c r="C69" s="186"/>
      <c r="D69" s="183"/>
      <c r="E69" s="187"/>
      <c r="F69" s="183"/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3"/>
      <c r="S69" s="184"/>
      <c r="T69" s="183"/>
      <c r="U69" s="184"/>
      <c r="V69" s="189"/>
      <c r="W69" s="184"/>
      <c r="X69" s="183">
        <f t="shared" si="0"/>
        <v>0</v>
      </c>
      <c r="Y69" s="184">
        <f t="shared" si="0"/>
        <v>0</v>
      </c>
      <c r="Z69" s="169"/>
      <c r="AA69" s="169"/>
      <c r="AB69" s="169"/>
    </row>
    <row r="70" spans="1:28" ht="12" customHeight="1">
      <c r="A70" s="190" t="s">
        <v>41</v>
      </c>
      <c r="B70" s="185"/>
      <c r="C70" s="186"/>
      <c r="D70" s="183"/>
      <c r="E70" s="187"/>
      <c r="F70" s="183"/>
      <c r="G70" s="184"/>
      <c r="H70" s="183"/>
      <c r="I70" s="184"/>
      <c r="J70" s="183"/>
      <c r="K70" s="184"/>
      <c r="L70" s="183"/>
      <c r="M70" s="184"/>
      <c r="N70" s="183"/>
      <c r="O70" s="184"/>
      <c r="P70" s="183"/>
      <c r="Q70" s="184"/>
      <c r="R70" s="183"/>
      <c r="S70" s="184"/>
      <c r="T70" s="183"/>
      <c r="U70" s="184"/>
      <c r="V70" s="189"/>
      <c r="W70" s="184"/>
      <c r="X70" s="183">
        <f aca="true" t="shared" si="1" ref="X70:Y124">B70+D70+F70+H70+J70+L70+N70+P70+R70+T70+V70</f>
        <v>0</v>
      </c>
      <c r="Y70" s="184">
        <f t="shared" si="1"/>
        <v>0</v>
      </c>
      <c r="Z70" s="169"/>
      <c r="AA70" s="169"/>
      <c r="AB70" s="169"/>
    </row>
    <row r="71" spans="1:28" ht="12" customHeight="1">
      <c r="A71" s="190" t="s">
        <v>43</v>
      </c>
      <c r="B71" s="185"/>
      <c r="C71" s="186"/>
      <c r="D71" s="183"/>
      <c r="E71" s="187"/>
      <c r="F71" s="183"/>
      <c r="G71" s="184"/>
      <c r="H71" s="183"/>
      <c r="I71" s="184"/>
      <c r="J71" s="183"/>
      <c r="K71" s="184"/>
      <c r="L71" s="183"/>
      <c r="M71" s="184"/>
      <c r="N71" s="183"/>
      <c r="O71" s="184"/>
      <c r="P71" s="183"/>
      <c r="Q71" s="184"/>
      <c r="R71" s="183"/>
      <c r="S71" s="184"/>
      <c r="T71" s="183"/>
      <c r="U71" s="184"/>
      <c r="V71" s="189"/>
      <c r="W71" s="184"/>
      <c r="X71" s="183">
        <f t="shared" si="1"/>
        <v>0</v>
      </c>
      <c r="Y71" s="184">
        <f t="shared" si="1"/>
        <v>0</v>
      </c>
      <c r="Z71" s="169"/>
      <c r="AA71" s="169"/>
      <c r="AB71" s="169"/>
    </row>
    <row r="72" spans="1:28" ht="12" customHeight="1">
      <c r="A72" s="190" t="s">
        <v>42</v>
      </c>
      <c r="B72" s="185"/>
      <c r="C72" s="186"/>
      <c r="D72" s="183"/>
      <c r="E72" s="187"/>
      <c r="F72" s="183"/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3"/>
      <c r="S72" s="184"/>
      <c r="T72" s="183"/>
      <c r="U72" s="184"/>
      <c r="V72" s="189"/>
      <c r="W72" s="184"/>
      <c r="X72" s="183">
        <f t="shared" si="1"/>
        <v>0</v>
      </c>
      <c r="Y72" s="184">
        <f t="shared" si="1"/>
        <v>0</v>
      </c>
      <c r="Z72" s="169"/>
      <c r="AA72" s="169"/>
      <c r="AB72" s="169"/>
    </row>
    <row r="73" spans="1:28" ht="12" customHeight="1">
      <c r="A73" s="190" t="s">
        <v>82</v>
      </c>
      <c r="B73" s="185"/>
      <c r="C73" s="186"/>
      <c r="D73" s="183"/>
      <c r="E73" s="187"/>
      <c r="F73" s="183"/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3"/>
      <c r="S73" s="184"/>
      <c r="T73" s="183"/>
      <c r="U73" s="184"/>
      <c r="V73" s="189"/>
      <c r="W73" s="184"/>
      <c r="X73" s="183">
        <f t="shared" si="1"/>
        <v>0</v>
      </c>
      <c r="Y73" s="184">
        <f t="shared" si="1"/>
        <v>0</v>
      </c>
      <c r="Z73" s="169"/>
      <c r="AA73" s="169"/>
      <c r="AB73" s="169"/>
    </row>
    <row r="74" spans="1:28" ht="12" customHeight="1">
      <c r="A74" s="190" t="s">
        <v>45</v>
      </c>
      <c r="B74" s="185"/>
      <c r="C74" s="186"/>
      <c r="D74" s="183"/>
      <c r="E74" s="187"/>
      <c r="F74" s="183"/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3"/>
      <c r="S74" s="184"/>
      <c r="T74" s="183"/>
      <c r="U74" s="184"/>
      <c r="V74" s="189"/>
      <c r="W74" s="184"/>
      <c r="X74" s="183">
        <f t="shared" si="1"/>
        <v>0</v>
      </c>
      <c r="Y74" s="184">
        <f t="shared" si="1"/>
        <v>0</v>
      </c>
      <c r="Z74" s="169"/>
      <c r="AA74" s="169"/>
      <c r="AB74" s="169"/>
    </row>
    <row r="75" spans="1:28" ht="12" customHeight="1">
      <c r="A75" s="190" t="s">
        <v>83</v>
      </c>
      <c r="B75" s="185"/>
      <c r="C75" s="186"/>
      <c r="D75" s="183"/>
      <c r="E75" s="187"/>
      <c r="F75" s="183"/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3"/>
      <c r="S75" s="184"/>
      <c r="T75" s="183"/>
      <c r="U75" s="184"/>
      <c r="V75" s="189"/>
      <c r="W75" s="184"/>
      <c r="X75" s="183">
        <f t="shared" si="1"/>
        <v>0</v>
      </c>
      <c r="Y75" s="184">
        <f t="shared" si="1"/>
        <v>0</v>
      </c>
      <c r="Z75" s="169"/>
      <c r="AA75" s="169"/>
      <c r="AB75" s="169"/>
    </row>
    <row r="76" spans="1:28" ht="12" customHeight="1">
      <c r="A76" s="190" t="s">
        <v>44</v>
      </c>
      <c r="B76" s="185"/>
      <c r="C76" s="186"/>
      <c r="D76" s="183"/>
      <c r="E76" s="187"/>
      <c r="F76" s="183"/>
      <c r="G76" s="184"/>
      <c r="H76" s="183"/>
      <c r="I76" s="184"/>
      <c r="J76" s="183"/>
      <c r="K76" s="184"/>
      <c r="L76" s="183"/>
      <c r="M76" s="184"/>
      <c r="N76" s="183"/>
      <c r="O76" s="184"/>
      <c r="P76" s="183"/>
      <c r="Q76" s="184"/>
      <c r="R76" s="183"/>
      <c r="S76" s="184"/>
      <c r="T76" s="183"/>
      <c r="U76" s="184"/>
      <c r="V76" s="189"/>
      <c r="W76" s="184"/>
      <c r="X76" s="183">
        <f t="shared" si="1"/>
        <v>0</v>
      </c>
      <c r="Y76" s="184">
        <f t="shared" si="1"/>
        <v>0</v>
      </c>
      <c r="Z76" s="169"/>
      <c r="AA76" s="169"/>
      <c r="AB76" s="169"/>
    </row>
    <row r="77" spans="1:28" ht="12" customHeight="1">
      <c r="A77" s="190" t="s">
        <v>165</v>
      </c>
      <c r="B77" s="185"/>
      <c r="C77" s="186"/>
      <c r="D77" s="183"/>
      <c r="E77" s="187"/>
      <c r="F77" s="183"/>
      <c r="G77" s="184"/>
      <c r="H77" s="183"/>
      <c r="I77" s="184"/>
      <c r="J77" s="183"/>
      <c r="K77" s="184"/>
      <c r="L77" s="183"/>
      <c r="M77" s="184"/>
      <c r="N77" s="183"/>
      <c r="O77" s="184"/>
      <c r="P77" s="183"/>
      <c r="Q77" s="184"/>
      <c r="R77" s="183"/>
      <c r="S77" s="184"/>
      <c r="T77" s="183"/>
      <c r="U77" s="184"/>
      <c r="V77" s="189"/>
      <c r="W77" s="184"/>
      <c r="X77" s="183">
        <f t="shared" si="1"/>
        <v>0</v>
      </c>
      <c r="Y77" s="184">
        <f t="shared" si="1"/>
        <v>0</v>
      </c>
      <c r="Z77" s="169"/>
      <c r="AA77" s="169"/>
      <c r="AB77" s="169"/>
    </row>
    <row r="78" spans="1:28" ht="12" customHeight="1">
      <c r="A78" s="190" t="s">
        <v>108</v>
      </c>
      <c r="B78" s="185"/>
      <c r="C78" s="186"/>
      <c r="D78" s="183"/>
      <c r="E78" s="187"/>
      <c r="F78" s="183"/>
      <c r="G78" s="184"/>
      <c r="H78" s="183"/>
      <c r="I78" s="184"/>
      <c r="J78" s="183"/>
      <c r="K78" s="184"/>
      <c r="L78" s="183"/>
      <c r="M78" s="184"/>
      <c r="N78" s="183"/>
      <c r="O78" s="184"/>
      <c r="P78" s="183"/>
      <c r="Q78" s="184"/>
      <c r="R78" s="183"/>
      <c r="S78" s="184"/>
      <c r="T78" s="183"/>
      <c r="U78" s="184"/>
      <c r="V78" s="189"/>
      <c r="W78" s="184"/>
      <c r="X78" s="183">
        <f t="shared" si="1"/>
        <v>0</v>
      </c>
      <c r="Y78" s="184">
        <f t="shared" si="1"/>
        <v>0</v>
      </c>
      <c r="Z78" s="169"/>
      <c r="AA78" s="169"/>
      <c r="AB78" s="169"/>
    </row>
    <row r="79" spans="1:28" ht="12" customHeight="1">
      <c r="A79" s="190" t="s">
        <v>161</v>
      </c>
      <c r="B79" s="185"/>
      <c r="C79" s="186"/>
      <c r="D79" s="183"/>
      <c r="E79" s="187"/>
      <c r="F79" s="183"/>
      <c r="G79" s="184"/>
      <c r="H79" s="183"/>
      <c r="I79" s="184"/>
      <c r="J79" s="183"/>
      <c r="K79" s="184"/>
      <c r="L79" s="183"/>
      <c r="M79" s="184"/>
      <c r="N79" s="183"/>
      <c r="O79" s="184"/>
      <c r="P79" s="183"/>
      <c r="Q79" s="184"/>
      <c r="R79" s="183"/>
      <c r="S79" s="184"/>
      <c r="T79" s="183"/>
      <c r="U79" s="184"/>
      <c r="V79" s="189"/>
      <c r="W79" s="184"/>
      <c r="X79" s="183">
        <f t="shared" si="1"/>
        <v>0</v>
      </c>
      <c r="Y79" s="184">
        <f t="shared" si="1"/>
        <v>0</v>
      </c>
      <c r="Z79" s="169"/>
      <c r="AA79" s="169"/>
      <c r="AB79" s="169"/>
    </row>
    <row r="80" spans="1:28" ht="12" customHeight="1">
      <c r="A80" s="190" t="s">
        <v>46</v>
      </c>
      <c r="B80" s="185"/>
      <c r="C80" s="186"/>
      <c r="D80" s="183"/>
      <c r="E80" s="187"/>
      <c r="F80" s="183"/>
      <c r="G80" s="184"/>
      <c r="H80" s="183"/>
      <c r="I80" s="184"/>
      <c r="J80" s="183"/>
      <c r="K80" s="184"/>
      <c r="L80" s="183"/>
      <c r="M80" s="184"/>
      <c r="N80" s="183"/>
      <c r="O80" s="184"/>
      <c r="P80" s="183"/>
      <c r="Q80" s="184"/>
      <c r="R80" s="183"/>
      <c r="S80" s="184"/>
      <c r="T80" s="183"/>
      <c r="U80" s="184"/>
      <c r="V80" s="189"/>
      <c r="W80" s="184"/>
      <c r="X80" s="183">
        <f t="shared" si="1"/>
        <v>0</v>
      </c>
      <c r="Y80" s="184">
        <f t="shared" si="1"/>
        <v>0</v>
      </c>
      <c r="Z80" s="169"/>
      <c r="AA80" s="169"/>
      <c r="AB80" s="169"/>
    </row>
    <row r="81" spans="1:28" ht="12" customHeight="1">
      <c r="A81" s="190" t="s">
        <v>47</v>
      </c>
      <c r="B81" s="185"/>
      <c r="C81" s="186"/>
      <c r="D81" s="191"/>
      <c r="E81" s="187"/>
      <c r="F81" s="183"/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3"/>
      <c r="S81" s="184"/>
      <c r="T81" s="183"/>
      <c r="U81" s="184"/>
      <c r="V81" s="189"/>
      <c r="W81" s="184"/>
      <c r="X81" s="183">
        <f t="shared" si="1"/>
        <v>0</v>
      </c>
      <c r="Y81" s="184">
        <f t="shared" si="1"/>
        <v>0</v>
      </c>
      <c r="Z81" s="169"/>
      <c r="AA81" s="169"/>
      <c r="AB81" s="169"/>
    </row>
    <row r="82" spans="1:28" ht="12" customHeight="1">
      <c r="A82" s="190" t="s">
        <v>160</v>
      </c>
      <c r="B82" s="185"/>
      <c r="C82" s="186"/>
      <c r="D82" s="183"/>
      <c r="E82" s="187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3"/>
      <c r="S82" s="184"/>
      <c r="T82" s="183"/>
      <c r="U82" s="184"/>
      <c r="V82" s="189"/>
      <c r="W82" s="184"/>
      <c r="X82" s="183">
        <f t="shared" si="1"/>
        <v>0</v>
      </c>
      <c r="Y82" s="184">
        <f t="shared" si="1"/>
        <v>0</v>
      </c>
      <c r="Z82" s="169"/>
      <c r="AA82" s="169"/>
      <c r="AB82" s="169"/>
    </row>
    <row r="83" spans="1:28" ht="12" customHeight="1">
      <c r="A83" s="190" t="s">
        <v>156</v>
      </c>
      <c r="B83" s="185"/>
      <c r="C83" s="186"/>
      <c r="D83" s="183"/>
      <c r="E83" s="187"/>
      <c r="F83" s="183"/>
      <c r="G83" s="184"/>
      <c r="H83" s="183"/>
      <c r="I83" s="184"/>
      <c r="J83" s="183"/>
      <c r="K83" s="184"/>
      <c r="L83" s="183"/>
      <c r="M83" s="184"/>
      <c r="N83" s="183"/>
      <c r="O83" s="184"/>
      <c r="P83" s="183"/>
      <c r="Q83" s="184"/>
      <c r="R83" s="183"/>
      <c r="S83" s="184"/>
      <c r="T83" s="183"/>
      <c r="U83" s="184"/>
      <c r="V83" s="189"/>
      <c r="W83" s="184"/>
      <c r="X83" s="183">
        <f t="shared" si="1"/>
        <v>0</v>
      </c>
      <c r="Y83" s="184">
        <f t="shared" si="1"/>
        <v>0</v>
      </c>
      <c r="Z83" s="169"/>
      <c r="AA83" s="169"/>
      <c r="AB83" s="169"/>
    </row>
    <row r="84" spans="1:28" ht="12" customHeight="1">
      <c r="A84" s="190" t="s">
        <v>135</v>
      </c>
      <c r="B84" s="185"/>
      <c r="C84" s="186"/>
      <c r="D84" s="183"/>
      <c r="E84" s="187"/>
      <c r="F84" s="183"/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3"/>
      <c r="S84" s="184"/>
      <c r="T84" s="183"/>
      <c r="U84" s="184"/>
      <c r="V84" s="189"/>
      <c r="W84" s="184"/>
      <c r="X84" s="183">
        <f t="shared" si="1"/>
        <v>0</v>
      </c>
      <c r="Y84" s="184">
        <f t="shared" si="1"/>
        <v>0</v>
      </c>
      <c r="Z84" s="169"/>
      <c r="AA84" s="169"/>
      <c r="AB84" s="169"/>
    </row>
    <row r="85" spans="1:28" ht="12" customHeight="1">
      <c r="A85" s="190" t="s">
        <v>169</v>
      </c>
      <c r="B85" s="185"/>
      <c r="C85" s="186"/>
      <c r="D85" s="183"/>
      <c r="E85" s="187"/>
      <c r="F85" s="183"/>
      <c r="G85" s="184"/>
      <c r="H85" s="183"/>
      <c r="I85" s="184"/>
      <c r="J85" s="183"/>
      <c r="K85" s="184"/>
      <c r="L85" s="183"/>
      <c r="M85" s="184"/>
      <c r="N85" s="183"/>
      <c r="O85" s="184"/>
      <c r="P85" s="183"/>
      <c r="Q85" s="184"/>
      <c r="R85" s="183"/>
      <c r="S85" s="184"/>
      <c r="T85" s="183"/>
      <c r="U85" s="184"/>
      <c r="V85" s="189"/>
      <c r="W85" s="184"/>
      <c r="X85" s="183">
        <f t="shared" si="1"/>
        <v>0</v>
      </c>
      <c r="Y85" s="184">
        <f t="shared" si="1"/>
        <v>0</v>
      </c>
      <c r="Z85" s="169"/>
      <c r="AA85" s="169"/>
      <c r="AB85" s="169"/>
    </row>
    <row r="86" spans="1:28" ht="12" customHeight="1">
      <c r="A86" s="190" t="s">
        <v>136</v>
      </c>
      <c r="B86" s="185"/>
      <c r="C86" s="186"/>
      <c r="D86" s="183"/>
      <c r="E86" s="187"/>
      <c r="F86" s="183"/>
      <c r="G86" s="184"/>
      <c r="H86" s="183"/>
      <c r="I86" s="184"/>
      <c r="J86" s="183"/>
      <c r="K86" s="184"/>
      <c r="L86" s="183"/>
      <c r="M86" s="184"/>
      <c r="N86" s="183"/>
      <c r="O86" s="184"/>
      <c r="P86" s="183"/>
      <c r="Q86" s="184"/>
      <c r="R86" s="183"/>
      <c r="S86" s="184"/>
      <c r="T86" s="183"/>
      <c r="U86" s="184"/>
      <c r="V86" s="189"/>
      <c r="W86" s="184"/>
      <c r="X86" s="183">
        <f t="shared" si="1"/>
        <v>0</v>
      </c>
      <c r="Y86" s="184">
        <f t="shared" si="1"/>
        <v>0</v>
      </c>
      <c r="Z86" s="169"/>
      <c r="AA86" s="169"/>
      <c r="AB86" s="169"/>
    </row>
    <row r="87" spans="1:28" ht="12" customHeight="1">
      <c r="A87" s="190" t="s">
        <v>168</v>
      </c>
      <c r="B87" s="185"/>
      <c r="C87" s="186"/>
      <c r="D87" s="183"/>
      <c r="E87" s="187"/>
      <c r="F87" s="183"/>
      <c r="G87" s="184"/>
      <c r="H87" s="183"/>
      <c r="I87" s="184"/>
      <c r="J87" s="183"/>
      <c r="K87" s="184"/>
      <c r="L87" s="183"/>
      <c r="M87" s="184"/>
      <c r="N87" s="183"/>
      <c r="O87" s="184"/>
      <c r="P87" s="183"/>
      <c r="Q87" s="184"/>
      <c r="R87" s="183"/>
      <c r="S87" s="184"/>
      <c r="T87" s="183"/>
      <c r="U87" s="184"/>
      <c r="V87" s="189"/>
      <c r="W87" s="184"/>
      <c r="X87" s="183">
        <f t="shared" si="1"/>
        <v>0</v>
      </c>
      <c r="Y87" s="184">
        <f t="shared" si="1"/>
        <v>0</v>
      </c>
      <c r="Z87" s="169"/>
      <c r="AA87" s="169"/>
      <c r="AB87" s="169"/>
    </row>
    <row r="88" spans="1:28" ht="12" customHeight="1">
      <c r="A88" s="190" t="s">
        <v>48</v>
      </c>
      <c r="B88" s="185"/>
      <c r="C88" s="186"/>
      <c r="D88" s="183"/>
      <c r="E88" s="187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3"/>
      <c r="S88" s="184"/>
      <c r="T88" s="183"/>
      <c r="U88" s="184"/>
      <c r="V88" s="189"/>
      <c r="W88" s="184"/>
      <c r="X88" s="183">
        <f t="shared" si="1"/>
        <v>0</v>
      </c>
      <c r="Y88" s="184">
        <f t="shared" si="1"/>
        <v>0</v>
      </c>
      <c r="Z88" s="169"/>
      <c r="AA88" s="169"/>
      <c r="AB88" s="169"/>
    </row>
    <row r="89" spans="1:28" ht="12" customHeight="1">
      <c r="A89" s="190" t="s">
        <v>84</v>
      </c>
      <c r="B89" s="185"/>
      <c r="C89" s="186"/>
      <c r="D89" s="183"/>
      <c r="E89" s="187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  <c r="R89" s="183"/>
      <c r="S89" s="184"/>
      <c r="T89" s="183"/>
      <c r="U89" s="184"/>
      <c r="V89" s="189"/>
      <c r="W89" s="184"/>
      <c r="X89" s="183">
        <f t="shared" si="1"/>
        <v>0</v>
      </c>
      <c r="Y89" s="184">
        <f t="shared" si="1"/>
        <v>0</v>
      </c>
      <c r="Z89" s="169"/>
      <c r="AA89" s="169"/>
      <c r="AB89" s="169"/>
    </row>
    <row r="90" spans="1:28" ht="12" customHeight="1">
      <c r="A90" s="190" t="s">
        <v>49</v>
      </c>
      <c r="B90" s="185"/>
      <c r="C90" s="186"/>
      <c r="D90" s="183"/>
      <c r="E90" s="187"/>
      <c r="F90" s="183"/>
      <c r="G90" s="184"/>
      <c r="H90" s="183"/>
      <c r="I90" s="184"/>
      <c r="J90" s="183"/>
      <c r="K90" s="184"/>
      <c r="L90" s="183"/>
      <c r="M90" s="184"/>
      <c r="N90" s="183"/>
      <c r="O90" s="184"/>
      <c r="P90" s="183"/>
      <c r="Q90" s="184"/>
      <c r="R90" s="183"/>
      <c r="S90" s="184"/>
      <c r="T90" s="183"/>
      <c r="U90" s="184"/>
      <c r="V90" s="189"/>
      <c r="W90" s="184"/>
      <c r="X90" s="183">
        <f t="shared" si="1"/>
        <v>0</v>
      </c>
      <c r="Y90" s="184">
        <f t="shared" si="1"/>
        <v>0</v>
      </c>
      <c r="Z90" s="169"/>
      <c r="AA90" s="169"/>
      <c r="AB90" s="169"/>
    </row>
    <row r="91" spans="1:28" ht="12" customHeight="1">
      <c r="A91" s="190" t="s">
        <v>162</v>
      </c>
      <c r="B91" s="185"/>
      <c r="C91" s="186"/>
      <c r="D91" s="183"/>
      <c r="E91" s="187"/>
      <c r="F91" s="183"/>
      <c r="G91" s="184"/>
      <c r="H91" s="183"/>
      <c r="I91" s="184"/>
      <c r="J91" s="183"/>
      <c r="K91" s="184"/>
      <c r="L91" s="183"/>
      <c r="M91" s="184"/>
      <c r="N91" s="183"/>
      <c r="O91" s="184"/>
      <c r="P91" s="183"/>
      <c r="Q91" s="184"/>
      <c r="R91" s="183"/>
      <c r="S91" s="184"/>
      <c r="T91" s="183"/>
      <c r="U91" s="184"/>
      <c r="V91" s="189"/>
      <c r="W91" s="184"/>
      <c r="X91" s="183">
        <f t="shared" si="1"/>
        <v>0</v>
      </c>
      <c r="Y91" s="184">
        <f t="shared" si="1"/>
        <v>0</v>
      </c>
      <c r="Z91" s="169"/>
      <c r="AA91" s="169"/>
      <c r="AB91" s="169"/>
    </row>
    <row r="92" spans="1:28" ht="12" customHeight="1">
      <c r="A92" s="190" t="s">
        <v>50</v>
      </c>
      <c r="B92" s="185"/>
      <c r="C92" s="186"/>
      <c r="D92" s="183"/>
      <c r="E92" s="187"/>
      <c r="F92" s="183"/>
      <c r="G92" s="184"/>
      <c r="H92" s="183"/>
      <c r="I92" s="184"/>
      <c r="J92" s="183"/>
      <c r="K92" s="184"/>
      <c r="L92" s="183"/>
      <c r="M92" s="184"/>
      <c r="N92" s="183"/>
      <c r="O92" s="184"/>
      <c r="P92" s="183"/>
      <c r="Q92" s="184"/>
      <c r="R92" s="183"/>
      <c r="S92" s="184"/>
      <c r="T92" s="183"/>
      <c r="U92" s="184"/>
      <c r="V92" s="189"/>
      <c r="W92" s="184"/>
      <c r="X92" s="183">
        <f t="shared" si="1"/>
        <v>0</v>
      </c>
      <c r="Y92" s="184">
        <f t="shared" si="1"/>
        <v>0</v>
      </c>
      <c r="Z92" s="169"/>
      <c r="AA92" s="169"/>
      <c r="AB92" s="169"/>
    </row>
    <row r="93" spans="1:28" ht="12" customHeight="1">
      <c r="A93" s="190" t="s">
        <v>52</v>
      </c>
      <c r="B93" s="185"/>
      <c r="C93" s="186"/>
      <c r="D93" s="191"/>
      <c r="E93" s="187"/>
      <c r="F93" s="183"/>
      <c r="G93" s="184"/>
      <c r="H93" s="183"/>
      <c r="I93" s="184"/>
      <c r="J93" s="183"/>
      <c r="K93" s="184"/>
      <c r="L93" s="183"/>
      <c r="M93" s="184"/>
      <c r="N93" s="183"/>
      <c r="O93" s="184"/>
      <c r="P93" s="183"/>
      <c r="Q93" s="184"/>
      <c r="R93" s="183"/>
      <c r="S93" s="184"/>
      <c r="T93" s="183"/>
      <c r="U93" s="184"/>
      <c r="V93" s="189"/>
      <c r="W93" s="184"/>
      <c r="X93" s="183">
        <f t="shared" si="1"/>
        <v>0</v>
      </c>
      <c r="Y93" s="184">
        <f t="shared" si="1"/>
        <v>0</v>
      </c>
      <c r="Z93" s="169"/>
      <c r="AA93" s="169"/>
      <c r="AB93" s="169"/>
    </row>
    <row r="94" spans="1:28" ht="12" customHeight="1">
      <c r="A94" s="190" t="s">
        <v>51</v>
      </c>
      <c r="B94" s="185"/>
      <c r="C94" s="186"/>
      <c r="D94" s="183"/>
      <c r="E94" s="187"/>
      <c r="F94" s="183"/>
      <c r="G94" s="184"/>
      <c r="H94" s="183"/>
      <c r="I94" s="184"/>
      <c r="J94" s="183"/>
      <c r="K94" s="184"/>
      <c r="L94" s="183"/>
      <c r="M94" s="184"/>
      <c r="N94" s="183"/>
      <c r="O94" s="184"/>
      <c r="P94" s="183"/>
      <c r="Q94" s="184"/>
      <c r="R94" s="183"/>
      <c r="S94" s="184"/>
      <c r="T94" s="183"/>
      <c r="U94" s="184"/>
      <c r="V94" s="189"/>
      <c r="W94" s="184"/>
      <c r="X94" s="183">
        <f t="shared" si="1"/>
        <v>0</v>
      </c>
      <c r="Y94" s="184">
        <f t="shared" si="1"/>
        <v>0</v>
      </c>
      <c r="Z94" s="169"/>
      <c r="AA94" s="169"/>
      <c r="AB94" s="169"/>
    </row>
    <row r="95" spans="1:28" ht="12" customHeight="1">
      <c r="A95" s="190" t="s">
        <v>85</v>
      </c>
      <c r="B95" s="185"/>
      <c r="C95" s="186"/>
      <c r="D95" s="183"/>
      <c r="E95" s="187"/>
      <c r="F95" s="183"/>
      <c r="G95" s="184"/>
      <c r="H95" s="183"/>
      <c r="I95" s="184"/>
      <c r="J95" s="183"/>
      <c r="K95" s="184"/>
      <c r="L95" s="183"/>
      <c r="M95" s="184"/>
      <c r="N95" s="183"/>
      <c r="O95" s="184"/>
      <c r="P95" s="183"/>
      <c r="Q95" s="184"/>
      <c r="R95" s="183"/>
      <c r="S95" s="184"/>
      <c r="T95" s="183"/>
      <c r="U95" s="184"/>
      <c r="V95" s="189"/>
      <c r="W95" s="184"/>
      <c r="X95" s="183">
        <f t="shared" si="1"/>
        <v>0</v>
      </c>
      <c r="Y95" s="184">
        <f t="shared" si="1"/>
        <v>0</v>
      </c>
      <c r="Z95" s="169"/>
      <c r="AA95" s="169"/>
      <c r="AB95" s="169"/>
    </row>
    <row r="96" spans="1:28" ht="12" customHeight="1">
      <c r="A96" s="190" t="s">
        <v>86</v>
      </c>
      <c r="B96" s="185"/>
      <c r="C96" s="186"/>
      <c r="D96" s="183"/>
      <c r="E96" s="187"/>
      <c r="F96" s="183"/>
      <c r="G96" s="184"/>
      <c r="H96" s="183"/>
      <c r="I96" s="184"/>
      <c r="J96" s="183"/>
      <c r="K96" s="184"/>
      <c r="L96" s="183"/>
      <c r="M96" s="184"/>
      <c r="N96" s="183"/>
      <c r="O96" s="184"/>
      <c r="P96" s="183"/>
      <c r="Q96" s="184"/>
      <c r="R96" s="183"/>
      <c r="S96" s="184"/>
      <c r="T96" s="183"/>
      <c r="U96" s="184"/>
      <c r="V96" s="189"/>
      <c r="W96" s="184"/>
      <c r="X96" s="183">
        <f t="shared" si="1"/>
        <v>0</v>
      </c>
      <c r="Y96" s="184">
        <f t="shared" si="1"/>
        <v>0</v>
      </c>
      <c r="Z96" s="169"/>
      <c r="AA96" s="169"/>
      <c r="AB96" s="169"/>
    </row>
    <row r="97" spans="1:28" ht="12" customHeight="1">
      <c r="A97" s="190" t="s">
        <v>151</v>
      </c>
      <c r="B97" s="185"/>
      <c r="C97" s="186"/>
      <c r="D97" s="183"/>
      <c r="E97" s="187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  <c r="R97" s="183"/>
      <c r="S97" s="184"/>
      <c r="T97" s="183"/>
      <c r="U97" s="184"/>
      <c r="V97" s="189"/>
      <c r="W97" s="184"/>
      <c r="X97" s="183">
        <f t="shared" si="1"/>
        <v>0</v>
      </c>
      <c r="Y97" s="184">
        <f t="shared" si="1"/>
        <v>0</v>
      </c>
      <c r="Z97" s="169"/>
      <c r="AA97" s="169"/>
      <c r="AB97" s="169"/>
    </row>
    <row r="98" spans="1:28" ht="12" customHeight="1">
      <c r="A98" s="190" t="s">
        <v>149</v>
      </c>
      <c r="B98" s="185"/>
      <c r="C98" s="186"/>
      <c r="D98" s="183"/>
      <c r="E98" s="187"/>
      <c r="F98" s="183"/>
      <c r="G98" s="184"/>
      <c r="H98" s="183"/>
      <c r="I98" s="184"/>
      <c r="J98" s="183"/>
      <c r="K98" s="184"/>
      <c r="L98" s="183"/>
      <c r="M98" s="184"/>
      <c r="N98" s="183"/>
      <c r="O98" s="184"/>
      <c r="P98" s="183"/>
      <c r="Q98" s="184"/>
      <c r="R98" s="183"/>
      <c r="S98" s="184"/>
      <c r="T98" s="183"/>
      <c r="U98" s="184"/>
      <c r="V98" s="189"/>
      <c r="W98" s="184"/>
      <c r="X98" s="183">
        <f t="shared" si="1"/>
        <v>0</v>
      </c>
      <c r="Y98" s="184">
        <f t="shared" si="1"/>
        <v>0</v>
      </c>
      <c r="Z98" s="169"/>
      <c r="AA98" s="169"/>
      <c r="AB98" s="169"/>
    </row>
    <row r="99" spans="1:28" ht="12" customHeight="1">
      <c r="A99" s="190" t="s">
        <v>87</v>
      </c>
      <c r="B99" s="185"/>
      <c r="C99" s="186"/>
      <c r="D99" s="183"/>
      <c r="E99" s="187"/>
      <c r="F99" s="183"/>
      <c r="G99" s="184"/>
      <c r="H99" s="183"/>
      <c r="I99" s="184"/>
      <c r="J99" s="183"/>
      <c r="K99" s="184"/>
      <c r="L99" s="183"/>
      <c r="M99" s="184"/>
      <c r="N99" s="183"/>
      <c r="O99" s="184"/>
      <c r="P99" s="183"/>
      <c r="Q99" s="184"/>
      <c r="R99" s="183"/>
      <c r="S99" s="184"/>
      <c r="T99" s="183"/>
      <c r="U99" s="184"/>
      <c r="V99" s="189"/>
      <c r="W99" s="184"/>
      <c r="X99" s="183">
        <f t="shared" si="1"/>
        <v>0</v>
      </c>
      <c r="Y99" s="184">
        <f t="shared" si="1"/>
        <v>0</v>
      </c>
      <c r="Z99" s="169"/>
      <c r="AA99" s="169"/>
      <c r="AB99" s="169"/>
    </row>
    <row r="100" spans="1:28" ht="12" customHeight="1">
      <c r="A100" s="190" t="s">
        <v>53</v>
      </c>
      <c r="B100" s="185"/>
      <c r="C100" s="186"/>
      <c r="D100" s="183"/>
      <c r="E100" s="187"/>
      <c r="F100" s="183"/>
      <c r="G100" s="184"/>
      <c r="H100" s="183"/>
      <c r="I100" s="184"/>
      <c r="J100" s="183"/>
      <c r="K100" s="184"/>
      <c r="L100" s="183"/>
      <c r="M100" s="184"/>
      <c r="N100" s="183"/>
      <c r="O100" s="184"/>
      <c r="P100" s="183"/>
      <c r="Q100" s="184"/>
      <c r="R100" s="183"/>
      <c r="S100" s="184"/>
      <c r="T100" s="183"/>
      <c r="U100" s="184"/>
      <c r="V100" s="189"/>
      <c r="W100" s="184"/>
      <c r="X100" s="183">
        <f t="shared" si="1"/>
        <v>0</v>
      </c>
      <c r="Y100" s="184">
        <f t="shared" si="1"/>
        <v>0</v>
      </c>
      <c r="Z100" s="169"/>
      <c r="AA100" s="169"/>
      <c r="AB100" s="169"/>
    </row>
    <row r="101" spans="1:28" ht="12" customHeight="1">
      <c r="A101" s="190" t="s">
        <v>54</v>
      </c>
      <c r="B101" s="185"/>
      <c r="C101" s="186"/>
      <c r="D101" s="183"/>
      <c r="E101" s="187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  <c r="R101" s="183"/>
      <c r="S101" s="184"/>
      <c r="T101" s="183"/>
      <c r="U101" s="184"/>
      <c r="V101" s="189"/>
      <c r="W101" s="184"/>
      <c r="X101" s="183">
        <f t="shared" si="1"/>
        <v>0</v>
      </c>
      <c r="Y101" s="184">
        <f t="shared" si="1"/>
        <v>0</v>
      </c>
      <c r="Z101" s="169"/>
      <c r="AA101" s="169"/>
      <c r="AB101" s="169"/>
    </row>
    <row r="102" spans="1:28" ht="12" customHeight="1">
      <c r="A102" s="192" t="s">
        <v>55</v>
      </c>
      <c r="B102" s="185"/>
      <c r="C102" s="186"/>
      <c r="D102" s="183"/>
      <c r="E102" s="187"/>
      <c r="F102" s="183"/>
      <c r="G102" s="184"/>
      <c r="H102" s="183"/>
      <c r="I102" s="184"/>
      <c r="J102" s="183"/>
      <c r="K102" s="184"/>
      <c r="L102" s="183"/>
      <c r="M102" s="184"/>
      <c r="N102" s="183"/>
      <c r="O102" s="184"/>
      <c r="P102" s="183"/>
      <c r="Q102" s="184"/>
      <c r="R102" s="183"/>
      <c r="S102" s="184"/>
      <c r="T102" s="183"/>
      <c r="U102" s="184"/>
      <c r="V102" s="189"/>
      <c r="W102" s="184"/>
      <c r="X102" s="183">
        <f t="shared" si="1"/>
        <v>0</v>
      </c>
      <c r="Y102" s="184">
        <f t="shared" si="1"/>
        <v>0</v>
      </c>
      <c r="Z102" s="169"/>
      <c r="AA102" s="169"/>
      <c r="AB102" s="169"/>
    </row>
    <row r="103" spans="1:28" ht="12" customHeight="1">
      <c r="A103" s="190" t="s">
        <v>158</v>
      </c>
      <c r="B103" s="185"/>
      <c r="C103" s="186"/>
      <c r="D103" s="183"/>
      <c r="E103" s="187"/>
      <c r="F103" s="183"/>
      <c r="G103" s="184"/>
      <c r="H103" s="183"/>
      <c r="I103" s="184"/>
      <c r="J103" s="183"/>
      <c r="K103" s="184"/>
      <c r="L103" s="183"/>
      <c r="M103" s="184"/>
      <c r="N103" s="183"/>
      <c r="O103" s="184"/>
      <c r="P103" s="183"/>
      <c r="Q103" s="184"/>
      <c r="R103" s="183"/>
      <c r="S103" s="184"/>
      <c r="T103" s="183"/>
      <c r="U103" s="184"/>
      <c r="V103" s="189"/>
      <c r="W103" s="184"/>
      <c r="X103" s="183">
        <f t="shared" si="1"/>
        <v>0</v>
      </c>
      <c r="Y103" s="184">
        <f t="shared" si="1"/>
        <v>0</v>
      </c>
      <c r="Z103" s="169"/>
      <c r="AA103" s="169"/>
      <c r="AB103" s="169"/>
    </row>
    <row r="104" spans="1:28" ht="12" customHeight="1">
      <c r="A104" s="190" t="s">
        <v>56</v>
      </c>
      <c r="B104" s="185"/>
      <c r="C104" s="186"/>
      <c r="D104" s="183"/>
      <c r="E104" s="187"/>
      <c r="F104" s="183"/>
      <c r="G104" s="184"/>
      <c r="H104" s="183"/>
      <c r="I104" s="184"/>
      <c r="J104" s="183"/>
      <c r="K104" s="184"/>
      <c r="L104" s="183"/>
      <c r="M104" s="184"/>
      <c r="N104" s="183"/>
      <c r="O104" s="184"/>
      <c r="P104" s="183"/>
      <c r="Q104" s="184"/>
      <c r="R104" s="183"/>
      <c r="S104" s="184"/>
      <c r="T104" s="183"/>
      <c r="U104" s="184"/>
      <c r="V104" s="189"/>
      <c r="W104" s="184"/>
      <c r="X104" s="183">
        <f t="shared" si="1"/>
        <v>0</v>
      </c>
      <c r="Y104" s="184">
        <f t="shared" si="1"/>
        <v>0</v>
      </c>
      <c r="Z104" s="169"/>
      <c r="AA104" s="169"/>
      <c r="AB104" s="169"/>
    </row>
    <row r="105" spans="1:28" ht="12" customHeight="1">
      <c r="A105" s="190" t="s">
        <v>145</v>
      </c>
      <c r="B105" s="185"/>
      <c r="C105" s="186"/>
      <c r="D105" s="183"/>
      <c r="E105" s="187"/>
      <c r="F105" s="183"/>
      <c r="G105" s="184"/>
      <c r="H105" s="183"/>
      <c r="I105" s="184"/>
      <c r="J105" s="183"/>
      <c r="K105" s="184"/>
      <c r="L105" s="183"/>
      <c r="M105" s="184"/>
      <c r="N105" s="183"/>
      <c r="O105" s="184"/>
      <c r="P105" s="183"/>
      <c r="Q105" s="184"/>
      <c r="R105" s="183"/>
      <c r="S105" s="184"/>
      <c r="T105" s="183"/>
      <c r="U105" s="184"/>
      <c r="V105" s="189"/>
      <c r="W105" s="184"/>
      <c r="X105" s="183">
        <f t="shared" si="1"/>
        <v>0</v>
      </c>
      <c r="Y105" s="184">
        <f t="shared" si="1"/>
        <v>0</v>
      </c>
      <c r="Z105" s="169"/>
      <c r="AA105" s="169"/>
      <c r="AB105" s="169"/>
    </row>
    <row r="106" spans="1:28" ht="12" customHeight="1">
      <c r="A106" s="190" t="s">
        <v>57</v>
      </c>
      <c r="B106" s="185"/>
      <c r="C106" s="186"/>
      <c r="D106" s="183"/>
      <c r="E106" s="187"/>
      <c r="F106" s="183"/>
      <c r="G106" s="184"/>
      <c r="H106" s="183"/>
      <c r="I106" s="184"/>
      <c r="J106" s="183"/>
      <c r="K106" s="184"/>
      <c r="L106" s="183"/>
      <c r="M106" s="184"/>
      <c r="N106" s="183"/>
      <c r="O106" s="184"/>
      <c r="P106" s="183"/>
      <c r="Q106" s="184"/>
      <c r="R106" s="183"/>
      <c r="S106" s="184"/>
      <c r="T106" s="183"/>
      <c r="U106" s="184"/>
      <c r="V106" s="189"/>
      <c r="W106" s="184"/>
      <c r="X106" s="183">
        <f t="shared" si="1"/>
        <v>0</v>
      </c>
      <c r="Y106" s="184">
        <f t="shared" si="1"/>
        <v>0</v>
      </c>
      <c r="Z106" s="169"/>
      <c r="AA106" s="169"/>
      <c r="AB106" s="169"/>
    </row>
    <row r="107" spans="1:28" ht="12" customHeight="1">
      <c r="A107" s="190" t="s">
        <v>146</v>
      </c>
      <c r="B107" s="185"/>
      <c r="C107" s="186"/>
      <c r="D107" s="183"/>
      <c r="E107" s="187"/>
      <c r="F107" s="183"/>
      <c r="G107" s="184"/>
      <c r="H107" s="183"/>
      <c r="I107" s="184"/>
      <c r="J107" s="183"/>
      <c r="K107" s="184"/>
      <c r="L107" s="183"/>
      <c r="M107" s="184"/>
      <c r="N107" s="183"/>
      <c r="O107" s="184"/>
      <c r="P107" s="183"/>
      <c r="Q107" s="184"/>
      <c r="R107" s="183"/>
      <c r="S107" s="184"/>
      <c r="T107" s="183"/>
      <c r="U107" s="184"/>
      <c r="V107" s="189"/>
      <c r="W107" s="184"/>
      <c r="X107" s="183">
        <f t="shared" si="1"/>
        <v>0</v>
      </c>
      <c r="Y107" s="184">
        <f t="shared" si="1"/>
        <v>0</v>
      </c>
      <c r="Z107" s="169"/>
      <c r="AA107" s="169"/>
      <c r="AB107" s="169"/>
    </row>
    <row r="108" spans="1:28" ht="12" customHeight="1">
      <c r="A108" s="193" t="s">
        <v>147</v>
      </c>
      <c r="B108" s="194"/>
      <c r="C108" s="186"/>
      <c r="D108" s="183"/>
      <c r="E108" s="187"/>
      <c r="F108" s="183"/>
      <c r="G108" s="184"/>
      <c r="H108" s="183"/>
      <c r="I108" s="184"/>
      <c r="J108" s="183"/>
      <c r="K108" s="184"/>
      <c r="L108" s="183"/>
      <c r="M108" s="184"/>
      <c r="N108" s="183"/>
      <c r="O108" s="184"/>
      <c r="P108" s="183"/>
      <c r="Q108" s="184"/>
      <c r="R108" s="183"/>
      <c r="S108" s="184"/>
      <c r="T108" s="183"/>
      <c r="U108" s="184"/>
      <c r="V108" s="189"/>
      <c r="W108" s="184"/>
      <c r="X108" s="183">
        <f t="shared" si="1"/>
        <v>0</v>
      </c>
      <c r="Y108" s="184">
        <f t="shared" si="1"/>
        <v>0</v>
      </c>
      <c r="Z108" s="169"/>
      <c r="AA108" s="169"/>
      <c r="AB108" s="169"/>
    </row>
    <row r="109" spans="1:28" ht="12" customHeight="1">
      <c r="A109" s="190" t="s">
        <v>58</v>
      </c>
      <c r="B109" s="185"/>
      <c r="C109" s="186"/>
      <c r="D109" s="183"/>
      <c r="E109" s="187"/>
      <c r="F109" s="183"/>
      <c r="G109" s="184"/>
      <c r="H109" s="183"/>
      <c r="I109" s="184"/>
      <c r="J109" s="183"/>
      <c r="K109" s="184"/>
      <c r="L109" s="183"/>
      <c r="M109" s="184"/>
      <c r="N109" s="183"/>
      <c r="O109" s="184"/>
      <c r="P109" s="183"/>
      <c r="Q109" s="184"/>
      <c r="R109" s="183"/>
      <c r="S109" s="184"/>
      <c r="T109" s="183"/>
      <c r="U109" s="184"/>
      <c r="V109" s="189"/>
      <c r="W109" s="184"/>
      <c r="X109" s="183">
        <f t="shared" si="1"/>
        <v>0</v>
      </c>
      <c r="Y109" s="184">
        <f t="shared" si="1"/>
        <v>0</v>
      </c>
      <c r="Z109" s="169"/>
      <c r="AA109" s="169"/>
      <c r="AB109" s="169"/>
    </row>
    <row r="110" spans="1:28" ht="12" customHeight="1">
      <c r="A110" s="190" t="s">
        <v>88</v>
      </c>
      <c r="B110" s="185"/>
      <c r="C110" s="186"/>
      <c r="D110" s="183"/>
      <c r="E110" s="187"/>
      <c r="F110" s="183"/>
      <c r="G110" s="184"/>
      <c r="H110" s="183"/>
      <c r="I110" s="184"/>
      <c r="J110" s="183"/>
      <c r="K110" s="184"/>
      <c r="L110" s="183"/>
      <c r="M110" s="184"/>
      <c r="N110" s="183"/>
      <c r="O110" s="184"/>
      <c r="P110" s="183"/>
      <c r="Q110" s="184"/>
      <c r="R110" s="183"/>
      <c r="S110" s="184"/>
      <c r="T110" s="183"/>
      <c r="U110" s="184"/>
      <c r="V110" s="189"/>
      <c r="W110" s="184"/>
      <c r="X110" s="183">
        <f t="shared" si="1"/>
        <v>0</v>
      </c>
      <c r="Y110" s="184">
        <f t="shared" si="1"/>
        <v>0</v>
      </c>
      <c r="Z110" s="169"/>
      <c r="AA110" s="169"/>
      <c r="AB110" s="169"/>
    </row>
    <row r="111" spans="1:28" ht="12" customHeight="1">
      <c r="A111" s="190" t="s">
        <v>89</v>
      </c>
      <c r="B111" s="185"/>
      <c r="C111" s="186"/>
      <c r="D111" s="183"/>
      <c r="E111" s="187"/>
      <c r="F111" s="183"/>
      <c r="G111" s="184"/>
      <c r="H111" s="183"/>
      <c r="I111" s="184"/>
      <c r="J111" s="183"/>
      <c r="K111" s="184"/>
      <c r="L111" s="183"/>
      <c r="M111" s="184"/>
      <c r="N111" s="183"/>
      <c r="O111" s="184"/>
      <c r="P111" s="183"/>
      <c r="Q111" s="184"/>
      <c r="R111" s="183"/>
      <c r="S111" s="184"/>
      <c r="T111" s="183"/>
      <c r="U111" s="184"/>
      <c r="V111" s="189"/>
      <c r="W111" s="184"/>
      <c r="X111" s="183">
        <f t="shared" si="1"/>
        <v>0</v>
      </c>
      <c r="Y111" s="184">
        <f t="shared" si="1"/>
        <v>0</v>
      </c>
      <c r="Z111" s="169"/>
      <c r="AA111" s="169"/>
      <c r="AB111" s="169"/>
    </row>
    <row r="112" spans="1:28" ht="12" customHeight="1">
      <c r="A112" s="190" t="s">
        <v>59</v>
      </c>
      <c r="B112" s="185"/>
      <c r="C112" s="186"/>
      <c r="D112" s="183"/>
      <c r="E112" s="187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  <c r="R112" s="183"/>
      <c r="S112" s="184"/>
      <c r="T112" s="183"/>
      <c r="U112" s="184"/>
      <c r="V112" s="189"/>
      <c r="W112" s="184"/>
      <c r="X112" s="183">
        <f t="shared" si="1"/>
        <v>0</v>
      </c>
      <c r="Y112" s="184">
        <f t="shared" si="1"/>
        <v>0</v>
      </c>
      <c r="Z112" s="169"/>
      <c r="AA112" s="169"/>
      <c r="AB112" s="169"/>
    </row>
    <row r="113" spans="1:28" ht="12" customHeight="1">
      <c r="A113" s="190" t="s">
        <v>60</v>
      </c>
      <c r="B113" s="185"/>
      <c r="C113" s="186"/>
      <c r="D113" s="183"/>
      <c r="E113" s="187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  <c r="R113" s="183"/>
      <c r="S113" s="184"/>
      <c r="T113" s="183"/>
      <c r="U113" s="184"/>
      <c r="V113" s="189"/>
      <c r="W113" s="184"/>
      <c r="X113" s="183">
        <f t="shared" si="1"/>
        <v>0</v>
      </c>
      <c r="Y113" s="184">
        <f t="shared" si="1"/>
        <v>0</v>
      </c>
      <c r="Z113" s="169"/>
      <c r="AA113" s="169"/>
      <c r="AB113" s="169"/>
    </row>
    <row r="114" spans="1:28" ht="12" customHeight="1">
      <c r="A114" s="190" t="s">
        <v>90</v>
      </c>
      <c r="B114" s="185"/>
      <c r="C114" s="186"/>
      <c r="D114" s="183"/>
      <c r="E114" s="187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  <c r="R114" s="183"/>
      <c r="S114" s="184"/>
      <c r="T114" s="183"/>
      <c r="U114" s="184"/>
      <c r="V114" s="189"/>
      <c r="W114" s="184"/>
      <c r="X114" s="183">
        <f t="shared" si="1"/>
        <v>0</v>
      </c>
      <c r="Y114" s="184">
        <f t="shared" si="1"/>
        <v>0</v>
      </c>
      <c r="Z114" s="169"/>
      <c r="AA114" s="169"/>
      <c r="AB114" s="169"/>
    </row>
    <row r="115" spans="1:28" ht="12" customHeight="1">
      <c r="A115" s="190" t="s">
        <v>62</v>
      </c>
      <c r="B115" s="185"/>
      <c r="C115" s="186"/>
      <c r="D115" s="183"/>
      <c r="E115" s="187"/>
      <c r="F115" s="183"/>
      <c r="G115" s="184"/>
      <c r="H115" s="183"/>
      <c r="I115" s="184"/>
      <c r="J115" s="183"/>
      <c r="K115" s="184"/>
      <c r="L115" s="183"/>
      <c r="M115" s="184"/>
      <c r="N115" s="183"/>
      <c r="O115" s="184"/>
      <c r="P115" s="183"/>
      <c r="Q115" s="184"/>
      <c r="R115" s="183"/>
      <c r="S115" s="184"/>
      <c r="T115" s="183"/>
      <c r="U115" s="184"/>
      <c r="V115" s="189"/>
      <c r="W115" s="184"/>
      <c r="X115" s="183">
        <f t="shared" si="1"/>
        <v>0</v>
      </c>
      <c r="Y115" s="184">
        <f t="shared" si="1"/>
        <v>0</v>
      </c>
      <c r="Z115" s="169"/>
      <c r="AA115" s="169"/>
      <c r="AB115" s="169"/>
    </row>
    <row r="116" spans="1:28" ht="12" customHeight="1">
      <c r="A116" s="190" t="s">
        <v>61</v>
      </c>
      <c r="B116" s="185"/>
      <c r="C116" s="186"/>
      <c r="D116" s="183"/>
      <c r="E116" s="187"/>
      <c r="F116" s="183"/>
      <c r="G116" s="184"/>
      <c r="H116" s="183"/>
      <c r="I116" s="184"/>
      <c r="J116" s="183"/>
      <c r="K116" s="184"/>
      <c r="L116" s="183"/>
      <c r="M116" s="184"/>
      <c r="N116" s="183"/>
      <c r="O116" s="184"/>
      <c r="P116" s="183"/>
      <c r="Q116" s="184"/>
      <c r="R116" s="183"/>
      <c r="S116" s="184"/>
      <c r="T116" s="183"/>
      <c r="U116" s="184"/>
      <c r="V116" s="189"/>
      <c r="W116" s="184"/>
      <c r="X116" s="183">
        <f t="shared" si="1"/>
        <v>0</v>
      </c>
      <c r="Y116" s="184">
        <f t="shared" si="1"/>
        <v>0</v>
      </c>
      <c r="Z116" s="169"/>
      <c r="AA116" s="169"/>
      <c r="AB116" s="169"/>
    </row>
    <row r="117" spans="1:28" ht="12" customHeight="1">
      <c r="A117" s="190" t="s">
        <v>63</v>
      </c>
      <c r="B117" s="185"/>
      <c r="C117" s="186"/>
      <c r="D117" s="183"/>
      <c r="E117" s="187"/>
      <c r="F117" s="183"/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3"/>
      <c r="S117" s="184"/>
      <c r="T117" s="183"/>
      <c r="U117" s="184"/>
      <c r="V117" s="189"/>
      <c r="W117" s="184"/>
      <c r="X117" s="183">
        <f t="shared" si="1"/>
        <v>0</v>
      </c>
      <c r="Y117" s="184">
        <f t="shared" si="1"/>
        <v>0</v>
      </c>
      <c r="Z117" s="169"/>
      <c r="AA117" s="169"/>
      <c r="AB117" s="169"/>
    </row>
    <row r="118" spans="1:28" ht="12" customHeight="1">
      <c r="A118" s="190" t="s">
        <v>137</v>
      </c>
      <c r="B118" s="185"/>
      <c r="C118" s="186"/>
      <c r="D118" s="183"/>
      <c r="E118" s="187"/>
      <c r="F118" s="183"/>
      <c r="G118" s="184"/>
      <c r="H118" s="183"/>
      <c r="I118" s="184"/>
      <c r="J118" s="183"/>
      <c r="K118" s="184"/>
      <c r="L118" s="183"/>
      <c r="M118" s="184"/>
      <c r="N118" s="183"/>
      <c r="O118" s="184"/>
      <c r="P118" s="183"/>
      <c r="Q118" s="184"/>
      <c r="R118" s="183"/>
      <c r="S118" s="184"/>
      <c r="T118" s="183"/>
      <c r="U118" s="184"/>
      <c r="V118" s="189"/>
      <c r="W118" s="184"/>
      <c r="X118" s="183">
        <f t="shared" si="1"/>
        <v>0</v>
      </c>
      <c r="Y118" s="184">
        <f t="shared" si="1"/>
        <v>0</v>
      </c>
      <c r="Z118" s="169"/>
      <c r="AA118" s="169"/>
      <c r="AB118" s="169"/>
    </row>
    <row r="119" spans="1:28" ht="12" customHeight="1">
      <c r="A119" s="190" t="s">
        <v>64</v>
      </c>
      <c r="B119" s="185"/>
      <c r="C119" s="186"/>
      <c r="D119" s="183"/>
      <c r="E119" s="187"/>
      <c r="F119" s="183"/>
      <c r="G119" s="184"/>
      <c r="H119" s="183"/>
      <c r="I119" s="184"/>
      <c r="J119" s="183"/>
      <c r="K119" s="184"/>
      <c r="L119" s="183"/>
      <c r="M119" s="184"/>
      <c r="N119" s="183"/>
      <c r="O119" s="184"/>
      <c r="P119" s="183"/>
      <c r="Q119" s="184"/>
      <c r="R119" s="183"/>
      <c r="S119" s="184"/>
      <c r="T119" s="183"/>
      <c r="U119" s="184"/>
      <c r="V119" s="189"/>
      <c r="W119" s="184"/>
      <c r="X119" s="183">
        <f t="shared" si="1"/>
        <v>0</v>
      </c>
      <c r="Y119" s="184">
        <f t="shared" si="1"/>
        <v>0</v>
      </c>
      <c r="Z119" s="169"/>
      <c r="AA119" s="169"/>
      <c r="AB119" s="169"/>
    </row>
    <row r="120" spans="1:28" ht="12" customHeight="1">
      <c r="A120" s="190" t="s">
        <v>157</v>
      </c>
      <c r="B120" s="185"/>
      <c r="C120" s="186"/>
      <c r="D120" s="183"/>
      <c r="E120" s="187"/>
      <c r="F120" s="183"/>
      <c r="G120" s="184"/>
      <c r="H120" s="183"/>
      <c r="I120" s="184"/>
      <c r="J120" s="183"/>
      <c r="K120" s="184"/>
      <c r="L120" s="183"/>
      <c r="M120" s="184"/>
      <c r="N120" s="183"/>
      <c r="O120" s="184"/>
      <c r="P120" s="183"/>
      <c r="Q120" s="184"/>
      <c r="R120" s="183"/>
      <c r="S120" s="184"/>
      <c r="T120" s="183"/>
      <c r="U120" s="184"/>
      <c r="V120" s="189"/>
      <c r="W120" s="184"/>
      <c r="X120" s="183">
        <f t="shared" si="1"/>
        <v>0</v>
      </c>
      <c r="Y120" s="184">
        <f t="shared" si="1"/>
        <v>0</v>
      </c>
      <c r="Z120" s="169"/>
      <c r="AA120" s="169"/>
      <c r="AB120" s="169"/>
    </row>
    <row r="121" spans="1:28" ht="12" customHeight="1">
      <c r="A121" s="190" t="s">
        <v>65</v>
      </c>
      <c r="B121" s="185"/>
      <c r="C121" s="186"/>
      <c r="D121" s="183"/>
      <c r="E121" s="187"/>
      <c r="F121" s="183"/>
      <c r="G121" s="184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3"/>
      <c r="S121" s="184"/>
      <c r="T121" s="183"/>
      <c r="U121" s="184"/>
      <c r="V121" s="189"/>
      <c r="W121" s="184"/>
      <c r="X121" s="183">
        <f t="shared" si="1"/>
        <v>0</v>
      </c>
      <c r="Y121" s="184">
        <f t="shared" si="1"/>
        <v>0</v>
      </c>
      <c r="Z121" s="169"/>
      <c r="AA121" s="169"/>
      <c r="AB121" s="169"/>
    </row>
    <row r="122" spans="1:28" ht="12" customHeight="1">
      <c r="A122" s="190" t="s">
        <v>148</v>
      </c>
      <c r="B122" s="185"/>
      <c r="C122" s="186"/>
      <c r="D122" s="183"/>
      <c r="E122" s="187"/>
      <c r="F122" s="183"/>
      <c r="G122" s="184"/>
      <c r="H122" s="183"/>
      <c r="I122" s="184"/>
      <c r="J122" s="183"/>
      <c r="K122" s="184"/>
      <c r="L122" s="183"/>
      <c r="M122" s="184"/>
      <c r="N122" s="183"/>
      <c r="O122" s="184"/>
      <c r="P122" s="183"/>
      <c r="Q122" s="184"/>
      <c r="R122" s="183"/>
      <c r="S122" s="184"/>
      <c r="T122" s="183"/>
      <c r="U122" s="184"/>
      <c r="V122" s="189"/>
      <c r="W122" s="184"/>
      <c r="X122" s="183">
        <f t="shared" si="1"/>
        <v>0</v>
      </c>
      <c r="Y122" s="184">
        <f t="shared" si="1"/>
        <v>0</v>
      </c>
      <c r="Z122" s="169"/>
      <c r="AA122" s="169"/>
      <c r="AB122" s="169"/>
    </row>
    <row r="123" spans="1:28" ht="12" customHeight="1">
      <c r="A123" s="190" t="s">
        <v>91</v>
      </c>
      <c r="B123" s="185"/>
      <c r="C123" s="186"/>
      <c r="D123" s="183"/>
      <c r="E123" s="187"/>
      <c r="F123" s="183"/>
      <c r="G123" s="184"/>
      <c r="H123" s="183"/>
      <c r="I123" s="184"/>
      <c r="J123" s="183"/>
      <c r="K123" s="184"/>
      <c r="L123" s="183"/>
      <c r="M123" s="184"/>
      <c r="N123" s="183"/>
      <c r="O123" s="184"/>
      <c r="P123" s="183"/>
      <c r="Q123" s="184"/>
      <c r="R123" s="183"/>
      <c r="S123" s="184"/>
      <c r="T123" s="183"/>
      <c r="U123" s="184"/>
      <c r="V123" s="189"/>
      <c r="W123" s="184"/>
      <c r="X123" s="183">
        <f t="shared" si="1"/>
        <v>0</v>
      </c>
      <c r="Y123" s="184">
        <f t="shared" si="1"/>
        <v>0</v>
      </c>
      <c r="Z123" s="169"/>
      <c r="AA123" s="169"/>
      <c r="AB123" s="169"/>
    </row>
    <row r="124" spans="1:27" ht="12" customHeight="1" thickBot="1">
      <c r="A124" s="335"/>
      <c r="B124" s="195"/>
      <c r="C124" s="196"/>
      <c r="D124" s="197"/>
      <c r="E124" s="198"/>
      <c r="F124" s="197"/>
      <c r="G124" s="199"/>
      <c r="H124" s="197"/>
      <c r="I124" s="199"/>
      <c r="J124" s="197"/>
      <c r="K124" s="199"/>
      <c r="L124" s="197"/>
      <c r="M124" s="199"/>
      <c r="N124" s="197"/>
      <c r="O124" s="199"/>
      <c r="P124" s="197"/>
      <c r="Q124" s="199"/>
      <c r="R124" s="197"/>
      <c r="S124" s="199"/>
      <c r="T124" s="197"/>
      <c r="U124" s="199"/>
      <c r="V124" s="201"/>
      <c r="W124" s="199"/>
      <c r="X124" s="183">
        <f t="shared" si="1"/>
        <v>0</v>
      </c>
      <c r="Y124" s="184">
        <f t="shared" si="1"/>
        <v>0</v>
      </c>
      <c r="Z124" s="169"/>
      <c r="AA124" s="169"/>
    </row>
    <row r="125" spans="1:27" ht="12" customHeight="1">
      <c r="A125" s="336" t="s">
        <v>92</v>
      </c>
      <c r="B125" s="165">
        <f aca="true" t="shared" si="2" ref="B125:Y125">B5</f>
        <v>0</v>
      </c>
      <c r="C125" s="166">
        <f t="shared" si="2"/>
        <v>0</v>
      </c>
      <c r="D125" s="165">
        <f t="shared" si="2"/>
        <v>0</v>
      </c>
      <c r="E125" s="166">
        <f t="shared" si="2"/>
        <v>0</v>
      </c>
      <c r="F125" s="165">
        <f t="shared" si="2"/>
        <v>0</v>
      </c>
      <c r="G125" s="166">
        <f t="shared" si="2"/>
        <v>0</v>
      </c>
      <c r="H125" s="165">
        <f t="shared" si="2"/>
        <v>0</v>
      </c>
      <c r="I125" s="166">
        <f t="shared" si="2"/>
        <v>0</v>
      </c>
      <c r="J125" s="165">
        <f t="shared" si="2"/>
        <v>0</v>
      </c>
      <c r="K125" s="166">
        <f t="shared" si="2"/>
        <v>0</v>
      </c>
      <c r="L125" s="165">
        <f t="shared" si="2"/>
        <v>0</v>
      </c>
      <c r="M125" s="166">
        <f t="shared" si="2"/>
        <v>0</v>
      </c>
      <c r="N125" s="165">
        <f t="shared" si="2"/>
        <v>0</v>
      </c>
      <c r="O125" s="166">
        <f t="shared" si="2"/>
        <v>0</v>
      </c>
      <c r="P125" s="165">
        <f t="shared" si="2"/>
        <v>0</v>
      </c>
      <c r="Q125" s="166">
        <f t="shared" si="2"/>
        <v>0</v>
      </c>
      <c r="R125" s="165">
        <f t="shared" si="2"/>
        <v>0</v>
      </c>
      <c r="S125" s="166">
        <f t="shared" si="2"/>
        <v>0</v>
      </c>
      <c r="T125" s="165">
        <f t="shared" si="2"/>
        <v>0</v>
      </c>
      <c r="U125" s="166">
        <f t="shared" si="2"/>
        <v>0</v>
      </c>
      <c r="V125" s="165">
        <f t="shared" si="2"/>
        <v>0</v>
      </c>
      <c r="W125" s="166">
        <f t="shared" si="2"/>
        <v>0</v>
      </c>
      <c r="X125" s="167">
        <f t="shared" si="2"/>
        <v>0</v>
      </c>
      <c r="Y125" s="168">
        <f t="shared" si="2"/>
        <v>0</v>
      </c>
      <c r="Z125" s="169"/>
      <c r="AA125" s="169"/>
    </row>
    <row r="126" spans="1:26" ht="12" customHeight="1" thickBot="1">
      <c r="A126" s="344" t="s">
        <v>93</v>
      </c>
      <c r="B126" s="195">
        <f aca="true" t="shared" si="3" ref="B126:Y126">SUM(B6:B124)</f>
        <v>0</v>
      </c>
      <c r="C126" s="196">
        <f t="shared" si="3"/>
        <v>0</v>
      </c>
      <c r="D126" s="195">
        <f t="shared" si="3"/>
        <v>0</v>
      </c>
      <c r="E126" s="196">
        <f t="shared" si="3"/>
        <v>0</v>
      </c>
      <c r="F126" s="195">
        <f t="shared" si="3"/>
        <v>0</v>
      </c>
      <c r="G126" s="196">
        <f t="shared" si="3"/>
        <v>0</v>
      </c>
      <c r="H126" s="195">
        <f t="shared" si="3"/>
        <v>0</v>
      </c>
      <c r="I126" s="196">
        <f t="shared" si="3"/>
        <v>0</v>
      </c>
      <c r="J126" s="195">
        <f t="shared" si="3"/>
        <v>0</v>
      </c>
      <c r="K126" s="196">
        <f t="shared" si="3"/>
        <v>0</v>
      </c>
      <c r="L126" s="195">
        <f t="shared" si="3"/>
        <v>0</v>
      </c>
      <c r="M126" s="196">
        <f t="shared" si="3"/>
        <v>0</v>
      </c>
      <c r="N126" s="195">
        <f t="shared" si="3"/>
        <v>0</v>
      </c>
      <c r="O126" s="196">
        <f t="shared" si="3"/>
        <v>0</v>
      </c>
      <c r="P126" s="195">
        <f t="shared" si="3"/>
        <v>0</v>
      </c>
      <c r="Q126" s="196">
        <f t="shared" si="3"/>
        <v>0</v>
      </c>
      <c r="R126" s="195">
        <f t="shared" si="3"/>
        <v>0</v>
      </c>
      <c r="S126" s="196">
        <f t="shared" si="3"/>
        <v>0</v>
      </c>
      <c r="T126" s="195">
        <f t="shared" si="3"/>
        <v>0</v>
      </c>
      <c r="U126" s="196">
        <f t="shared" si="3"/>
        <v>0</v>
      </c>
      <c r="V126" s="195">
        <f t="shared" si="3"/>
        <v>0</v>
      </c>
      <c r="W126" s="196">
        <f t="shared" si="3"/>
        <v>0</v>
      </c>
      <c r="X126" s="202">
        <f t="shared" si="3"/>
        <v>0</v>
      </c>
      <c r="Y126" s="203">
        <f t="shared" si="3"/>
        <v>0</v>
      </c>
      <c r="Z126" s="169"/>
    </row>
    <row r="127" spans="1:27" ht="12" customHeight="1" thickBot="1">
      <c r="A127" s="204" t="s">
        <v>66</v>
      </c>
      <c r="B127" s="205">
        <f aca="true" t="shared" si="4" ref="B127:Y127">SUM(B125+B126)</f>
        <v>0</v>
      </c>
      <c r="C127" s="206">
        <f t="shared" si="4"/>
        <v>0</v>
      </c>
      <c r="D127" s="205">
        <f t="shared" si="4"/>
        <v>0</v>
      </c>
      <c r="E127" s="206">
        <f t="shared" si="4"/>
        <v>0</v>
      </c>
      <c r="F127" s="205">
        <f t="shared" si="4"/>
        <v>0</v>
      </c>
      <c r="G127" s="206">
        <f t="shared" si="4"/>
        <v>0</v>
      </c>
      <c r="H127" s="205">
        <f t="shared" si="4"/>
        <v>0</v>
      </c>
      <c r="I127" s="206">
        <f t="shared" si="4"/>
        <v>0</v>
      </c>
      <c r="J127" s="205">
        <f t="shared" si="4"/>
        <v>0</v>
      </c>
      <c r="K127" s="206">
        <f t="shared" si="4"/>
        <v>0</v>
      </c>
      <c r="L127" s="205">
        <f t="shared" si="4"/>
        <v>0</v>
      </c>
      <c r="M127" s="206">
        <f t="shared" si="4"/>
        <v>0</v>
      </c>
      <c r="N127" s="205">
        <f t="shared" si="4"/>
        <v>0</v>
      </c>
      <c r="O127" s="206">
        <f t="shared" si="4"/>
        <v>0</v>
      </c>
      <c r="P127" s="205">
        <f t="shared" si="4"/>
        <v>0</v>
      </c>
      <c r="Q127" s="206">
        <f t="shared" si="4"/>
        <v>0</v>
      </c>
      <c r="R127" s="205">
        <f t="shared" si="4"/>
        <v>0</v>
      </c>
      <c r="S127" s="206">
        <f t="shared" si="4"/>
        <v>0</v>
      </c>
      <c r="T127" s="205">
        <f t="shared" si="4"/>
        <v>0</v>
      </c>
      <c r="U127" s="206">
        <f t="shared" si="4"/>
        <v>0</v>
      </c>
      <c r="V127" s="205">
        <f t="shared" si="4"/>
        <v>0</v>
      </c>
      <c r="W127" s="206">
        <f t="shared" si="4"/>
        <v>0</v>
      </c>
      <c r="X127" s="207">
        <f t="shared" si="4"/>
        <v>0</v>
      </c>
      <c r="Y127" s="208">
        <f t="shared" si="4"/>
        <v>0</v>
      </c>
      <c r="Z127" s="169"/>
      <c r="AA127" s="169"/>
    </row>
    <row r="128" spans="26:28" ht="12" customHeight="1">
      <c r="Z128" s="169"/>
      <c r="AA128" s="169"/>
      <c r="AB128" s="169"/>
    </row>
    <row r="129" spans="25:28" ht="12" customHeight="1">
      <c r="Y129" s="169"/>
      <c r="AB129" s="169"/>
    </row>
    <row r="130" spans="2:28" ht="12" customHeight="1">
      <c r="B130" s="169"/>
      <c r="C130" s="169"/>
      <c r="U130" s="169"/>
      <c r="V130" s="169"/>
      <c r="AB130" s="169"/>
    </row>
    <row r="131" spans="21:22" ht="12" customHeight="1">
      <c r="U131" s="169"/>
      <c r="V131" s="169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0">
      <selection activeCell="C5" sqref="C5:W122"/>
    </sheetView>
  </sheetViews>
  <sheetFormatPr defaultColWidth="9.140625" defaultRowHeight="12" customHeight="1"/>
  <cols>
    <col min="1" max="1" width="18.00390625" style="170" bestFit="1" customWidth="1"/>
    <col min="2" max="2" width="12.00390625" style="170" hidden="1" customWidth="1"/>
    <col min="3" max="3" width="12.00390625" style="170" customWidth="1"/>
    <col min="4" max="4" width="12.00390625" style="170" hidden="1" customWidth="1"/>
    <col min="5" max="5" width="12.00390625" style="170" customWidth="1"/>
    <col min="6" max="6" width="12.00390625" style="170" hidden="1" customWidth="1"/>
    <col min="7" max="7" width="12.00390625" style="170" customWidth="1"/>
    <col min="8" max="8" width="12.00390625" style="170" hidden="1" customWidth="1"/>
    <col min="9" max="9" width="12.00390625" style="170" customWidth="1"/>
    <col min="10" max="10" width="12.00390625" style="170" hidden="1" customWidth="1"/>
    <col min="11" max="11" width="12.00390625" style="170" customWidth="1"/>
    <col min="12" max="12" width="12.00390625" style="170" hidden="1" customWidth="1"/>
    <col min="13" max="13" width="12.00390625" style="170" customWidth="1"/>
    <col min="14" max="14" width="12.00390625" style="170" hidden="1" customWidth="1"/>
    <col min="15" max="15" width="12.00390625" style="170" customWidth="1"/>
    <col min="16" max="16" width="12.00390625" style="170" hidden="1" customWidth="1"/>
    <col min="17" max="17" width="12.00390625" style="170" customWidth="1"/>
    <col min="18" max="18" width="12.00390625" style="170" hidden="1" customWidth="1"/>
    <col min="19" max="19" width="12.00390625" style="170" customWidth="1"/>
    <col min="20" max="20" width="12.00390625" style="170" hidden="1" customWidth="1"/>
    <col min="21" max="21" width="12.00390625" style="170" customWidth="1"/>
    <col min="22" max="22" width="12.00390625" style="170" hidden="1" customWidth="1"/>
    <col min="23" max="23" width="12.00390625" style="170" customWidth="1"/>
    <col min="24" max="24" width="12.00390625" style="170" hidden="1" customWidth="1"/>
    <col min="25" max="25" width="12.00390625" style="170" customWidth="1"/>
    <col min="26" max="28" width="8.8515625" style="170" customWidth="1"/>
    <col min="29" max="16384" width="8.8515625" style="170" customWidth="1"/>
  </cols>
  <sheetData>
    <row r="1" spans="1:25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</row>
    <row r="2" spans="1:25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ht="12" customHeight="1">
      <c r="A3" s="582" t="s">
        <v>103</v>
      </c>
      <c r="B3" s="590" t="s">
        <v>67</v>
      </c>
      <c r="C3" s="591"/>
      <c r="D3" s="586" t="s">
        <v>140</v>
      </c>
      <c r="E3" s="587"/>
      <c r="F3" s="584" t="s">
        <v>68</v>
      </c>
      <c r="G3" s="585"/>
      <c r="H3" s="584" t="s">
        <v>69</v>
      </c>
      <c r="I3" s="585"/>
      <c r="J3" s="584" t="s">
        <v>70</v>
      </c>
      <c r="K3" s="585"/>
      <c r="L3" s="586" t="s">
        <v>71</v>
      </c>
      <c r="M3" s="587"/>
      <c r="N3" s="586" t="s">
        <v>72</v>
      </c>
      <c r="O3" s="587"/>
      <c r="P3" s="586" t="s">
        <v>73</v>
      </c>
      <c r="Q3" s="587"/>
      <c r="R3" s="592" t="s">
        <v>74</v>
      </c>
      <c r="S3" s="587"/>
      <c r="T3" s="586" t="s">
        <v>75</v>
      </c>
      <c r="U3" s="587"/>
      <c r="V3" s="586" t="s">
        <v>76</v>
      </c>
      <c r="W3" s="587"/>
      <c r="X3" s="588" t="s">
        <v>66</v>
      </c>
      <c r="Y3" s="589"/>
      <c r="Z3" s="169"/>
    </row>
    <row r="4" spans="1:28" ht="12" customHeight="1" thickBot="1">
      <c r="A4" s="583"/>
      <c r="B4" s="173" t="s">
        <v>178</v>
      </c>
      <c r="C4" s="174" t="s">
        <v>179</v>
      </c>
      <c r="D4" s="173" t="s">
        <v>178</v>
      </c>
      <c r="E4" s="174" t="s">
        <v>179</v>
      </c>
      <c r="F4" s="173" t="s">
        <v>178</v>
      </c>
      <c r="G4" s="174" t="s">
        <v>179</v>
      </c>
      <c r="H4" s="173" t="s">
        <v>178</v>
      </c>
      <c r="I4" s="174" t="s">
        <v>179</v>
      </c>
      <c r="J4" s="173" t="s">
        <v>178</v>
      </c>
      <c r="K4" s="174" t="s">
        <v>179</v>
      </c>
      <c r="L4" s="173" t="s">
        <v>178</v>
      </c>
      <c r="M4" s="174" t="s">
        <v>179</v>
      </c>
      <c r="N4" s="173" t="s">
        <v>178</v>
      </c>
      <c r="O4" s="174" t="s">
        <v>179</v>
      </c>
      <c r="P4" s="173" t="s">
        <v>178</v>
      </c>
      <c r="Q4" s="174" t="s">
        <v>179</v>
      </c>
      <c r="R4" s="175" t="s">
        <v>178</v>
      </c>
      <c r="S4" s="174" t="s">
        <v>179</v>
      </c>
      <c r="T4" s="173" t="s">
        <v>178</v>
      </c>
      <c r="U4" s="174" t="s">
        <v>179</v>
      </c>
      <c r="V4" s="173" t="s">
        <v>178</v>
      </c>
      <c r="W4" s="174" t="s">
        <v>179</v>
      </c>
      <c r="X4" s="173" t="s">
        <v>178</v>
      </c>
      <c r="Y4" s="174" t="s">
        <v>179</v>
      </c>
      <c r="Z4" s="169"/>
      <c r="AB4" s="169"/>
    </row>
    <row r="5" spans="1:28" ht="12" customHeight="1">
      <c r="A5" s="360" t="s">
        <v>121</v>
      </c>
      <c r="B5" s="176"/>
      <c r="C5" s="177"/>
      <c r="D5" s="178"/>
      <c r="E5" s="179"/>
      <c r="F5" s="178"/>
      <c r="G5" s="180"/>
      <c r="H5" s="178"/>
      <c r="I5" s="180"/>
      <c r="J5" s="178"/>
      <c r="K5" s="180"/>
      <c r="L5" s="178"/>
      <c r="M5" s="180"/>
      <c r="N5" s="178"/>
      <c r="O5" s="180"/>
      <c r="P5" s="178"/>
      <c r="Q5" s="180"/>
      <c r="R5" s="181"/>
      <c r="S5" s="180"/>
      <c r="T5" s="178"/>
      <c r="U5" s="180"/>
      <c r="V5" s="182"/>
      <c r="W5" s="180"/>
      <c r="X5" s="183">
        <f>B5+D5+F5+H5+J5+L5+N5+P5+R5+T5+V5</f>
        <v>0</v>
      </c>
      <c r="Y5" s="184">
        <f>C5+E5+G5+I5+K5+M5+O5+Q5+S5+U5+W5</f>
        <v>0</v>
      </c>
      <c r="Z5" s="169"/>
      <c r="AA5" s="169"/>
      <c r="AB5" s="169"/>
    </row>
    <row r="6" spans="1:28" ht="12" customHeight="1">
      <c r="A6" s="190" t="s">
        <v>122</v>
      </c>
      <c r="B6" s="185"/>
      <c r="C6" s="186"/>
      <c r="D6" s="183"/>
      <c r="E6" s="187"/>
      <c r="F6" s="183"/>
      <c r="G6" s="184"/>
      <c r="H6" s="183"/>
      <c r="I6" s="184"/>
      <c r="J6" s="183"/>
      <c r="K6" s="184"/>
      <c r="L6" s="183"/>
      <c r="M6" s="184"/>
      <c r="N6" s="183"/>
      <c r="O6" s="184"/>
      <c r="P6" s="183"/>
      <c r="Q6" s="184"/>
      <c r="R6" s="188"/>
      <c r="S6" s="184"/>
      <c r="T6" s="183"/>
      <c r="U6" s="184"/>
      <c r="V6" s="189"/>
      <c r="W6" s="184"/>
      <c r="X6" s="183">
        <f aca="true" t="shared" si="0" ref="X6:Y69">B6+D6+F6+H6+J6+L6+N6+P6+R6+T6+V6</f>
        <v>0</v>
      </c>
      <c r="Y6" s="184">
        <f t="shared" si="0"/>
        <v>0</v>
      </c>
      <c r="Z6" s="169"/>
      <c r="AA6" s="169"/>
      <c r="AB6" s="169"/>
    </row>
    <row r="7" spans="1:28" ht="12" customHeight="1">
      <c r="A7" s="190" t="s">
        <v>107</v>
      </c>
      <c r="B7" s="185"/>
      <c r="C7" s="186"/>
      <c r="D7" s="183"/>
      <c r="E7" s="187"/>
      <c r="F7" s="183"/>
      <c r="G7" s="184"/>
      <c r="H7" s="183"/>
      <c r="I7" s="184"/>
      <c r="J7" s="183"/>
      <c r="K7" s="184"/>
      <c r="L7" s="183"/>
      <c r="M7" s="184"/>
      <c r="N7" s="183"/>
      <c r="O7" s="184"/>
      <c r="P7" s="183"/>
      <c r="Q7" s="184"/>
      <c r="R7" s="188"/>
      <c r="S7" s="184"/>
      <c r="T7" s="183"/>
      <c r="U7" s="184"/>
      <c r="V7" s="189"/>
      <c r="W7" s="184"/>
      <c r="X7" s="183">
        <f t="shared" si="0"/>
        <v>0</v>
      </c>
      <c r="Y7" s="184">
        <f t="shared" si="0"/>
        <v>0</v>
      </c>
      <c r="Z7" s="169"/>
      <c r="AA7" s="169"/>
      <c r="AB7" s="169"/>
    </row>
    <row r="8" spans="1:28" ht="12" customHeight="1">
      <c r="A8" s="190" t="s">
        <v>4</v>
      </c>
      <c r="B8" s="185"/>
      <c r="C8" s="186"/>
      <c r="D8" s="183"/>
      <c r="E8" s="187"/>
      <c r="F8" s="183"/>
      <c r="G8" s="184"/>
      <c r="H8" s="183"/>
      <c r="I8" s="184"/>
      <c r="J8" s="183"/>
      <c r="K8" s="184"/>
      <c r="L8" s="183"/>
      <c r="M8" s="184"/>
      <c r="N8" s="183"/>
      <c r="O8" s="184"/>
      <c r="P8" s="183"/>
      <c r="Q8" s="184"/>
      <c r="R8" s="188"/>
      <c r="S8" s="184"/>
      <c r="T8" s="183"/>
      <c r="U8" s="184"/>
      <c r="V8" s="189"/>
      <c r="W8" s="184"/>
      <c r="X8" s="183">
        <f t="shared" si="0"/>
        <v>0</v>
      </c>
      <c r="Y8" s="184">
        <f t="shared" si="0"/>
        <v>0</v>
      </c>
      <c r="Z8" s="169"/>
      <c r="AA8" s="169"/>
      <c r="AB8" s="169"/>
    </row>
    <row r="9" spans="1:28" ht="12" customHeight="1">
      <c r="A9" s="190" t="s">
        <v>7</v>
      </c>
      <c r="B9" s="185"/>
      <c r="C9" s="186"/>
      <c r="D9" s="183"/>
      <c r="E9" s="187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3"/>
      <c r="Q9" s="184"/>
      <c r="R9" s="188"/>
      <c r="S9" s="184"/>
      <c r="T9" s="183"/>
      <c r="U9" s="184"/>
      <c r="V9" s="189"/>
      <c r="W9" s="184"/>
      <c r="X9" s="183">
        <f t="shared" si="0"/>
        <v>0</v>
      </c>
      <c r="Y9" s="184">
        <f t="shared" si="0"/>
        <v>0</v>
      </c>
      <c r="Z9" s="169"/>
      <c r="AA9" s="169"/>
      <c r="AB9" s="169"/>
    </row>
    <row r="10" spans="1:28" ht="12" customHeight="1">
      <c r="A10" s="190" t="s">
        <v>123</v>
      </c>
      <c r="B10" s="185"/>
      <c r="C10" s="186"/>
      <c r="D10" s="183"/>
      <c r="E10" s="187"/>
      <c r="F10" s="183"/>
      <c r="G10" s="184"/>
      <c r="H10" s="183"/>
      <c r="I10" s="184"/>
      <c r="J10" s="183"/>
      <c r="K10" s="184"/>
      <c r="L10" s="183"/>
      <c r="M10" s="184"/>
      <c r="N10" s="183"/>
      <c r="O10" s="184"/>
      <c r="P10" s="183"/>
      <c r="Q10" s="184"/>
      <c r="R10" s="188"/>
      <c r="S10" s="184"/>
      <c r="T10" s="183"/>
      <c r="U10" s="184"/>
      <c r="V10" s="189"/>
      <c r="W10" s="184"/>
      <c r="X10" s="183">
        <f t="shared" si="0"/>
        <v>0</v>
      </c>
      <c r="Y10" s="184">
        <f t="shared" si="0"/>
        <v>0</v>
      </c>
      <c r="Z10" s="169"/>
      <c r="AA10" s="169"/>
      <c r="AB10" s="169"/>
    </row>
    <row r="11" spans="1:28" ht="12" customHeight="1">
      <c r="A11" s="190" t="s">
        <v>5</v>
      </c>
      <c r="B11" s="185"/>
      <c r="C11" s="186"/>
      <c r="D11" s="183"/>
      <c r="E11" s="18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183"/>
      <c r="Q11" s="184"/>
      <c r="R11" s="188"/>
      <c r="S11" s="184"/>
      <c r="T11" s="183"/>
      <c r="U11" s="184"/>
      <c r="V11" s="189"/>
      <c r="W11" s="184"/>
      <c r="X11" s="183">
        <f t="shared" si="0"/>
        <v>0</v>
      </c>
      <c r="Y11" s="184">
        <f t="shared" si="0"/>
        <v>0</v>
      </c>
      <c r="Z11" s="169"/>
      <c r="AA11" s="169"/>
      <c r="AB11" s="169"/>
    </row>
    <row r="12" spans="1:28" ht="12" customHeight="1">
      <c r="A12" s="190" t="s">
        <v>6</v>
      </c>
      <c r="B12" s="185"/>
      <c r="C12" s="186"/>
      <c r="D12" s="183"/>
      <c r="E12" s="187"/>
      <c r="F12" s="183"/>
      <c r="G12" s="184"/>
      <c r="H12" s="183"/>
      <c r="I12" s="184"/>
      <c r="J12" s="183"/>
      <c r="K12" s="184"/>
      <c r="L12" s="183"/>
      <c r="M12" s="184"/>
      <c r="N12" s="183"/>
      <c r="O12" s="184"/>
      <c r="P12" s="183"/>
      <c r="Q12" s="184"/>
      <c r="R12" s="188"/>
      <c r="S12" s="184"/>
      <c r="T12" s="183"/>
      <c r="U12" s="184"/>
      <c r="V12" s="189"/>
      <c r="W12" s="184"/>
      <c r="X12" s="183">
        <f t="shared" si="0"/>
        <v>0</v>
      </c>
      <c r="Y12" s="184">
        <f t="shared" si="0"/>
        <v>0</v>
      </c>
      <c r="Z12" s="169"/>
      <c r="AA12" s="169"/>
      <c r="AB12" s="169"/>
    </row>
    <row r="13" spans="1:28" ht="12" customHeight="1">
      <c r="A13" s="190" t="s">
        <v>8</v>
      </c>
      <c r="B13" s="185"/>
      <c r="C13" s="186"/>
      <c r="D13" s="183"/>
      <c r="E13" s="187"/>
      <c r="F13" s="183"/>
      <c r="G13" s="184"/>
      <c r="H13" s="183"/>
      <c r="I13" s="184"/>
      <c r="J13" s="183"/>
      <c r="K13" s="184"/>
      <c r="L13" s="183"/>
      <c r="M13" s="184"/>
      <c r="N13" s="183"/>
      <c r="O13" s="184"/>
      <c r="P13" s="183"/>
      <c r="Q13" s="184"/>
      <c r="R13" s="188"/>
      <c r="S13" s="184"/>
      <c r="T13" s="183"/>
      <c r="U13" s="184"/>
      <c r="V13" s="189"/>
      <c r="W13" s="184"/>
      <c r="X13" s="183">
        <f t="shared" si="0"/>
        <v>0</v>
      </c>
      <c r="Y13" s="184">
        <f t="shared" si="0"/>
        <v>0</v>
      </c>
      <c r="Z13" s="169"/>
      <c r="AA13" s="169"/>
      <c r="AB13" s="169"/>
    </row>
    <row r="14" spans="1:28" ht="12" customHeight="1">
      <c r="A14" s="190" t="s">
        <v>124</v>
      </c>
      <c r="B14" s="185"/>
      <c r="C14" s="186"/>
      <c r="D14" s="183"/>
      <c r="E14" s="187"/>
      <c r="F14" s="183"/>
      <c r="G14" s="184"/>
      <c r="H14" s="183"/>
      <c r="I14" s="184"/>
      <c r="J14" s="183"/>
      <c r="K14" s="184"/>
      <c r="L14" s="183"/>
      <c r="M14" s="184"/>
      <c r="N14" s="183"/>
      <c r="O14" s="184"/>
      <c r="P14" s="183"/>
      <c r="Q14" s="184"/>
      <c r="R14" s="188"/>
      <c r="S14" s="184"/>
      <c r="T14" s="183"/>
      <c r="U14" s="184"/>
      <c r="V14" s="189"/>
      <c r="W14" s="184"/>
      <c r="X14" s="183">
        <f t="shared" si="0"/>
        <v>0</v>
      </c>
      <c r="Y14" s="184">
        <f t="shared" si="0"/>
        <v>0</v>
      </c>
      <c r="Z14" s="169"/>
      <c r="AA14" s="169"/>
      <c r="AB14" s="169"/>
    </row>
    <row r="15" spans="1:28" ht="12" customHeight="1">
      <c r="A15" s="190" t="s">
        <v>9</v>
      </c>
      <c r="B15" s="185"/>
      <c r="C15" s="186"/>
      <c r="D15" s="183"/>
      <c r="E15" s="187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8"/>
      <c r="S15" s="184"/>
      <c r="T15" s="183"/>
      <c r="U15" s="184"/>
      <c r="V15" s="189"/>
      <c r="W15" s="184"/>
      <c r="X15" s="183">
        <f t="shared" si="0"/>
        <v>0</v>
      </c>
      <c r="Y15" s="184">
        <f t="shared" si="0"/>
        <v>0</v>
      </c>
      <c r="Z15" s="169"/>
      <c r="AA15" s="169"/>
      <c r="AB15" s="169"/>
    </row>
    <row r="16" spans="1:28" ht="12" customHeight="1">
      <c r="A16" s="190" t="s">
        <v>77</v>
      </c>
      <c r="B16" s="185"/>
      <c r="C16" s="186"/>
      <c r="D16" s="183"/>
      <c r="E16" s="187"/>
      <c r="F16" s="183"/>
      <c r="G16" s="184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s="188"/>
      <c r="S16" s="184"/>
      <c r="T16" s="183"/>
      <c r="U16" s="184"/>
      <c r="V16" s="189"/>
      <c r="W16" s="184"/>
      <c r="X16" s="183">
        <f t="shared" si="0"/>
        <v>0</v>
      </c>
      <c r="Y16" s="184">
        <f t="shared" si="0"/>
        <v>0</v>
      </c>
      <c r="Z16" s="169"/>
      <c r="AA16" s="169"/>
      <c r="AB16" s="169"/>
    </row>
    <row r="17" spans="1:28" ht="12" customHeight="1">
      <c r="A17" s="190" t="s">
        <v>125</v>
      </c>
      <c r="B17" s="185"/>
      <c r="C17" s="186"/>
      <c r="D17" s="183"/>
      <c r="E17" s="187"/>
      <c r="F17" s="183"/>
      <c r="G17" s="184"/>
      <c r="H17" s="183"/>
      <c r="I17" s="184"/>
      <c r="J17" s="183"/>
      <c r="K17" s="184"/>
      <c r="L17" s="183"/>
      <c r="M17" s="184"/>
      <c r="N17" s="183"/>
      <c r="O17" s="184"/>
      <c r="P17" s="183"/>
      <c r="Q17" s="184"/>
      <c r="R17" s="188"/>
      <c r="S17" s="184"/>
      <c r="T17" s="183"/>
      <c r="U17" s="184"/>
      <c r="V17" s="189"/>
      <c r="W17" s="184"/>
      <c r="X17" s="183">
        <f t="shared" si="0"/>
        <v>0</v>
      </c>
      <c r="Y17" s="184">
        <f t="shared" si="0"/>
        <v>0</v>
      </c>
      <c r="Z17" s="169"/>
      <c r="AA17" s="169"/>
      <c r="AB17" s="169"/>
    </row>
    <row r="18" spans="1:28" ht="12" customHeight="1">
      <c r="A18" s="190" t="s">
        <v>10</v>
      </c>
      <c r="B18" s="185"/>
      <c r="C18" s="186"/>
      <c r="D18" s="183"/>
      <c r="E18" s="187"/>
      <c r="F18" s="183"/>
      <c r="G18" s="184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188"/>
      <c r="S18" s="184"/>
      <c r="T18" s="183"/>
      <c r="U18" s="184"/>
      <c r="V18" s="189"/>
      <c r="W18" s="184"/>
      <c r="X18" s="183">
        <f t="shared" si="0"/>
        <v>0</v>
      </c>
      <c r="Y18" s="184">
        <f t="shared" si="0"/>
        <v>0</v>
      </c>
      <c r="Z18" s="169"/>
      <c r="AA18" s="169"/>
      <c r="AB18" s="169"/>
    </row>
    <row r="19" spans="1:28" ht="12" customHeight="1">
      <c r="A19" s="190" t="s">
        <v>143</v>
      </c>
      <c r="B19" s="185"/>
      <c r="C19" s="186"/>
      <c r="D19" s="183"/>
      <c r="E19" s="187"/>
      <c r="F19" s="183"/>
      <c r="G19" s="184"/>
      <c r="H19" s="183"/>
      <c r="I19" s="184"/>
      <c r="J19" s="183"/>
      <c r="K19" s="184"/>
      <c r="L19" s="183"/>
      <c r="M19" s="184"/>
      <c r="N19" s="183"/>
      <c r="O19" s="184"/>
      <c r="P19" s="183"/>
      <c r="Q19" s="184"/>
      <c r="R19" s="188"/>
      <c r="S19" s="184"/>
      <c r="T19" s="183"/>
      <c r="U19" s="184"/>
      <c r="V19" s="189"/>
      <c r="W19" s="184"/>
      <c r="X19" s="183">
        <f t="shared" si="0"/>
        <v>0</v>
      </c>
      <c r="Y19" s="184">
        <f t="shared" si="0"/>
        <v>0</v>
      </c>
      <c r="Z19" s="169"/>
      <c r="AA19" s="169"/>
      <c r="AB19" s="169"/>
    </row>
    <row r="20" spans="1:28" ht="12" customHeight="1">
      <c r="A20" s="190" t="s">
        <v>163</v>
      </c>
      <c r="B20" s="185"/>
      <c r="C20" s="186"/>
      <c r="D20" s="183"/>
      <c r="E20" s="187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8"/>
      <c r="S20" s="184"/>
      <c r="T20" s="183"/>
      <c r="U20" s="184"/>
      <c r="V20" s="189"/>
      <c r="W20" s="184"/>
      <c r="X20" s="183">
        <f t="shared" si="0"/>
        <v>0</v>
      </c>
      <c r="Y20" s="184">
        <f t="shared" si="0"/>
        <v>0</v>
      </c>
      <c r="Z20" s="169"/>
      <c r="AA20" s="169"/>
      <c r="AB20" s="169"/>
    </row>
    <row r="21" spans="1:28" ht="12" customHeight="1">
      <c r="A21" s="190" t="s">
        <v>11</v>
      </c>
      <c r="B21" s="185"/>
      <c r="C21" s="186"/>
      <c r="D21" s="183"/>
      <c r="E21" s="187"/>
      <c r="F21" s="183"/>
      <c r="G21" s="184"/>
      <c r="H21" s="183"/>
      <c r="I21" s="184"/>
      <c r="J21" s="183"/>
      <c r="K21" s="184"/>
      <c r="L21" s="183"/>
      <c r="M21" s="184"/>
      <c r="N21" s="183"/>
      <c r="O21" s="184"/>
      <c r="P21" s="183"/>
      <c r="Q21" s="184"/>
      <c r="R21" s="188"/>
      <c r="S21" s="184"/>
      <c r="T21" s="183"/>
      <c r="U21" s="184"/>
      <c r="V21" s="189"/>
      <c r="W21" s="184"/>
      <c r="X21" s="183">
        <f t="shared" si="0"/>
        <v>0</v>
      </c>
      <c r="Y21" s="184">
        <f t="shared" si="0"/>
        <v>0</v>
      </c>
      <c r="Z21" s="169"/>
      <c r="AA21" s="169"/>
      <c r="AB21" s="169"/>
    </row>
    <row r="22" spans="1:28" ht="12" customHeight="1">
      <c r="A22" s="190" t="s">
        <v>13</v>
      </c>
      <c r="B22" s="185"/>
      <c r="C22" s="186"/>
      <c r="D22" s="183"/>
      <c r="E22" s="187"/>
      <c r="F22" s="183"/>
      <c r="G22" s="184"/>
      <c r="H22" s="183"/>
      <c r="I22" s="184"/>
      <c r="J22" s="183"/>
      <c r="K22" s="184"/>
      <c r="L22" s="183"/>
      <c r="M22" s="184"/>
      <c r="N22" s="183"/>
      <c r="O22" s="184"/>
      <c r="P22" s="183"/>
      <c r="Q22" s="184"/>
      <c r="R22" s="188"/>
      <c r="S22" s="184"/>
      <c r="T22" s="183"/>
      <c r="U22" s="184"/>
      <c r="V22" s="189"/>
      <c r="W22" s="184"/>
      <c r="X22" s="183">
        <f t="shared" si="0"/>
        <v>0</v>
      </c>
      <c r="Y22" s="184">
        <f t="shared" si="0"/>
        <v>0</v>
      </c>
      <c r="Z22" s="169"/>
      <c r="AA22" s="169"/>
      <c r="AB22" s="169"/>
    </row>
    <row r="23" spans="1:28" ht="12" customHeight="1">
      <c r="A23" s="190" t="s">
        <v>12</v>
      </c>
      <c r="B23" s="185"/>
      <c r="C23" s="186"/>
      <c r="D23" s="183"/>
      <c r="E23" s="187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8"/>
      <c r="S23" s="184"/>
      <c r="T23" s="183"/>
      <c r="U23" s="184"/>
      <c r="V23" s="189"/>
      <c r="W23" s="184"/>
      <c r="X23" s="183">
        <f t="shared" si="0"/>
        <v>0</v>
      </c>
      <c r="Y23" s="184">
        <f t="shared" si="0"/>
        <v>0</v>
      </c>
      <c r="Z23" s="169"/>
      <c r="AA23" s="169"/>
      <c r="AB23" s="169"/>
    </row>
    <row r="24" spans="1:28" ht="12" customHeight="1">
      <c r="A24" s="190" t="s">
        <v>144</v>
      </c>
      <c r="B24" s="185"/>
      <c r="C24" s="186"/>
      <c r="D24" s="183"/>
      <c r="E24" s="187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8"/>
      <c r="S24" s="184"/>
      <c r="T24" s="183"/>
      <c r="U24" s="184"/>
      <c r="V24" s="189"/>
      <c r="W24" s="184"/>
      <c r="X24" s="183">
        <f t="shared" si="0"/>
        <v>0</v>
      </c>
      <c r="Y24" s="184">
        <f t="shared" si="0"/>
        <v>0</v>
      </c>
      <c r="Z24" s="169"/>
      <c r="AA24" s="169"/>
      <c r="AB24" s="169"/>
    </row>
    <row r="25" spans="1:28" ht="12" customHeight="1">
      <c r="A25" s="190" t="s">
        <v>14</v>
      </c>
      <c r="B25" s="185"/>
      <c r="C25" s="186"/>
      <c r="D25" s="183"/>
      <c r="E25" s="187"/>
      <c r="F25" s="183"/>
      <c r="G25" s="184"/>
      <c r="H25" s="183"/>
      <c r="I25" s="184"/>
      <c r="J25" s="183"/>
      <c r="K25" s="184"/>
      <c r="L25" s="183"/>
      <c r="M25" s="184"/>
      <c r="N25" s="183"/>
      <c r="O25" s="184"/>
      <c r="P25" s="183"/>
      <c r="Q25" s="184"/>
      <c r="R25" s="188"/>
      <c r="S25" s="184"/>
      <c r="T25" s="183"/>
      <c r="U25" s="184"/>
      <c r="V25" s="189"/>
      <c r="W25" s="184"/>
      <c r="X25" s="183">
        <f t="shared" si="0"/>
        <v>0</v>
      </c>
      <c r="Y25" s="184">
        <f t="shared" si="0"/>
        <v>0</v>
      </c>
      <c r="Z25" s="169"/>
      <c r="AA25" s="169"/>
      <c r="AB25" s="169"/>
    </row>
    <row r="26" spans="1:28" ht="12" customHeight="1">
      <c r="A26" s="190" t="s">
        <v>78</v>
      </c>
      <c r="B26" s="185"/>
      <c r="C26" s="186"/>
      <c r="D26" s="183"/>
      <c r="E26" s="187"/>
      <c r="F26" s="183"/>
      <c r="G26" s="184"/>
      <c r="H26" s="183"/>
      <c r="I26" s="184"/>
      <c r="J26" s="183"/>
      <c r="K26" s="184"/>
      <c r="L26" s="183"/>
      <c r="M26" s="184"/>
      <c r="N26" s="183"/>
      <c r="O26" s="184"/>
      <c r="P26" s="183"/>
      <c r="Q26" s="184"/>
      <c r="R26" s="188"/>
      <c r="S26" s="184"/>
      <c r="T26" s="183"/>
      <c r="U26" s="184"/>
      <c r="V26" s="189"/>
      <c r="W26" s="184"/>
      <c r="X26" s="183">
        <f t="shared" si="0"/>
        <v>0</v>
      </c>
      <c r="Y26" s="184">
        <f t="shared" si="0"/>
        <v>0</v>
      </c>
      <c r="Z26" s="169"/>
      <c r="AA26" s="169"/>
      <c r="AB26" s="169"/>
    </row>
    <row r="27" spans="1:28" ht="12" customHeight="1">
      <c r="A27" s="190" t="s">
        <v>126</v>
      </c>
      <c r="B27" s="185"/>
      <c r="C27" s="186"/>
      <c r="D27" s="183"/>
      <c r="E27" s="18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183"/>
      <c r="Q27" s="184"/>
      <c r="R27" s="188"/>
      <c r="S27" s="184"/>
      <c r="T27" s="183"/>
      <c r="U27" s="184"/>
      <c r="V27" s="189"/>
      <c r="W27" s="184"/>
      <c r="X27" s="183">
        <f t="shared" si="0"/>
        <v>0</v>
      </c>
      <c r="Y27" s="184">
        <f t="shared" si="0"/>
        <v>0</v>
      </c>
      <c r="Z27" s="169"/>
      <c r="AA27" s="169"/>
      <c r="AB27" s="169"/>
    </row>
    <row r="28" spans="1:28" ht="12" customHeight="1">
      <c r="A28" s="190" t="s">
        <v>15</v>
      </c>
      <c r="B28" s="185"/>
      <c r="C28" s="186"/>
      <c r="D28" s="183"/>
      <c r="E28" s="187"/>
      <c r="F28" s="183"/>
      <c r="G28" s="184"/>
      <c r="H28" s="183"/>
      <c r="I28" s="184"/>
      <c r="J28" s="183"/>
      <c r="K28" s="184"/>
      <c r="L28" s="183"/>
      <c r="M28" s="184"/>
      <c r="N28" s="183"/>
      <c r="O28" s="184"/>
      <c r="P28" s="183"/>
      <c r="Q28" s="184"/>
      <c r="R28" s="188"/>
      <c r="S28" s="184"/>
      <c r="T28" s="183"/>
      <c r="U28" s="184"/>
      <c r="V28" s="189"/>
      <c r="W28" s="184"/>
      <c r="X28" s="183">
        <f t="shared" si="0"/>
        <v>0</v>
      </c>
      <c r="Y28" s="184">
        <f t="shared" si="0"/>
        <v>0</v>
      </c>
      <c r="Z28" s="169"/>
      <c r="AA28" s="169"/>
      <c r="AB28" s="169"/>
    </row>
    <row r="29" spans="1:28" ht="12" customHeight="1">
      <c r="A29" s="190" t="s">
        <v>127</v>
      </c>
      <c r="B29" s="185"/>
      <c r="C29" s="186"/>
      <c r="D29" s="183"/>
      <c r="E29" s="187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4"/>
      <c r="R29" s="188"/>
      <c r="S29" s="184"/>
      <c r="T29" s="183"/>
      <c r="U29" s="184"/>
      <c r="V29" s="189"/>
      <c r="W29" s="184"/>
      <c r="X29" s="183">
        <f t="shared" si="0"/>
        <v>0</v>
      </c>
      <c r="Y29" s="184">
        <f t="shared" si="0"/>
        <v>0</v>
      </c>
      <c r="Z29" s="169"/>
      <c r="AA29" s="169"/>
      <c r="AB29" s="169"/>
    </row>
    <row r="30" spans="1:28" ht="12" customHeight="1">
      <c r="A30" s="190" t="s">
        <v>159</v>
      </c>
      <c r="B30" s="185"/>
      <c r="C30" s="186"/>
      <c r="D30" s="183"/>
      <c r="E30" s="187"/>
      <c r="F30" s="183"/>
      <c r="G30" s="184"/>
      <c r="H30" s="183"/>
      <c r="I30" s="184"/>
      <c r="J30" s="183"/>
      <c r="K30" s="184"/>
      <c r="L30" s="183"/>
      <c r="M30" s="184"/>
      <c r="N30" s="183"/>
      <c r="O30" s="184"/>
      <c r="P30" s="183"/>
      <c r="Q30" s="184"/>
      <c r="R30" s="188"/>
      <c r="S30" s="184"/>
      <c r="T30" s="183"/>
      <c r="U30" s="184"/>
      <c r="V30" s="189"/>
      <c r="W30" s="184"/>
      <c r="X30" s="183">
        <f t="shared" si="0"/>
        <v>0</v>
      </c>
      <c r="Y30" s="184">
        <f t="shared" si="0"/>
        <v>0</v>
      </c>
      <c r="Z30" s="169"/>
      <c r="AA30" s="169"/>
      <c r="AB30" s="169"/>
    </row>
    <row r="31" spans="1:28" ht="12" customHeight="1">
      <c r="A31" s="190" t="s">
        <v>16</v>
      </c>
      <c r="B31" s="185"/>
      <c r="C31" s="186"/>
      <c r="D31" s="183"/>
      <c r="E31" s="187"/>
      <c r="F31" s="183"/>
      <c r="G31" s="184"/>
      <c r="H31" s="183"/>
      <c r="I31" s="184"/>
      <c r="J31" s="183"/>
      <c r="K31" s="184"/>
      <c r="L31" s="183"/>
      <c r="M31" s="184"/>
      <c r="N31" s="183"/>
      <c r="O31" s="184"/>
      <c r="P31" s="183"/>
      <c r="Q31" s="184"/>
      <c r="R31" s="188"/>
      <c r="S31" s="184"/>
      <c r="T31" s="183"/>
      <c r="U31" s="184"/>
      <c r="V31" s="189"/>
      <c r="W31" s="184"/>
      <c r="X31" s="183">
        <f t="shared" si="0"/>
        <v>0</v>
      </c>
      <c r="Y31" s="184">
        <f t="shared" si="0"/>
        <v>0</v>
      </c>
      <c r="Z31" s="169"/>
      <c r="AA31" s="169"/>
      <c r="AB31" s="169"/>
    </row>
    <row r="32" spans="1:28" ht="12" customHeight="1">
      <c r="A32" s="190" t="s">
        <v>17</v>
      </c>
      <c r="B32" s="185"/>
      <c r="C32" s="186"/>
      <c r="D32" s="183"/>
      <c r="E32" s="187"/>
      <c r="F32" s="183"/>
      <c r="G32" s="184"/>
      <c r="H32" s="183"/>
      <c r="I32" s="184"/>
      <c r="J32" s="183"/>
      <c r="K32" s="184"/>
      <c r="L32" s="183"/>
      <c r="M32" s="184"/>
      <c r="N32" s="183"/>
      <c r="O32" s="184"/>
      <c r="P32" s="183"/>
      <c r="Q32" s="184"/>
      <c r="R32" s="188"/>
      <c r="S32" s="184"/>
      <c r="T32" s="183"/>
      <c r="U32" s="184"/>
      <c r="V32" s="189"/>
      <c r="W32" s="184"/>
      <c r="X32" s="183">
        <f t="shared" si="0"/>
        <v>0</v>
      </c>
      <c r="Y32" s="184">
        <f t="shared" si="0"/>
        <v>0</v>
      </c>
      <c r="Z32" s="169"/>
      <c r="AA32" s="169"/>
      <c r="AB32" s="169"/>
    </row>
    <row r="33" spans="1:28" ht="12" customHeight="1">
      <c r="A33" s="190" t="s">
        <v>128</v>
      </c>
      <c r="B33" s="185"/>
      <c r="C33" s="186"/>
      <c r="D33" s="183"/>
      <c r="E33" s="187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  <c r="R33" s="188"/>
      <c r="S33" s="184"/>
      <c r="T33" s="183"/>
      <c r="U33" s="184"/>
      <c r="V33" s="189"/>
      <c r="W33" s="184"/>
      <c r="X33" s="183">
        <f t="shared" si="0"/>
        <v>0</v>
      </c>
      <c r="Y33" s="184">
        <f t="shared" si="0"/>
        <v>0</v>
      </c>
      <c r="Z33" s="169"/>
      <c r="AA33" s="169"/>
      <c r="AB33" s="169"/>
    </row>
    <row r="34" spans="1:28" ht="12" customHeight="1">
      <c r="A34" s="190" t="s">
        <v>18</v>
      </c>
      <c r="B34" s="185"/>
      <c r="C34" s="186"/>
      <c r="D34" s="183"/>
      <c r="E34" s="187"/>
      <c r="F34" s="183"/>
      <c r="G34" s="184"/>
      <c r="H34" s="183"/>
      <c r="I34" s="184"/>
      <c r="J34" s="183"/>
      <c r="K34" s="184"/>
      <c r="L34" s="183"/>
      <c r="M34" s="184"/>
      <c r="N34" s="183"/>
      <c r="O34" s="184"/>
      <c r="P34" s="183"/>
      <c r="Q34" s="184"/>
      <c r="R34" s="188"/>
      <c r="S34" s="184"/>
      <c r="T34" s="183"/>
      <c r="U34" s="184"/>
      <c r="V34" s="189"/>
      <c r="W34" s="184"/>
      <c r="X34" s="183">
        <f t="shared" si="0"/>
        <v>0</v>
      </c>
      <c r="Y34" s="184">
        <f t="shared" si="0"/>
        <v>0</v>
      </c>
      <c r="Z34" s="169"/>
      <c r="AA34" s="169"/>
      <c r="AB34" s="169"/>
    </row>
    <row r="35" spans="1:28" ht="12" customHeight="1">
      <c r="A35" s="190" t="s">
        <v>79</v>
      </c>
      <c r="B35" s="185"/>
      <c r="C35" s="186"/>
      <c r="D35" s="183"/>
      <c r="E35" s="187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8"/>
      <c r="S35" s="184"/>
      <c r="T35" s="183"/>
      <c r="U35" s="184"/>
      <c r="V35" s="189"/>
      <c r="W35" s="184"/>
      <c r="X35" s="183">
        <f t="shared" si="0"/>
        <v>0</v>
      </c>
      <c r="Y35" s="184">
        <f t="shared" si="0"/>
        <v>0</v>
      </c>
      <c r="Z35" s="169"/>
      <c r="AA35" s="169"/>
      <c r="AB35" s="169"/>
    </row>
    <row r="36" spans="1:28" ht="12" customHeight="1">
      <c r="A36" s="190" t="s">
        <v>20</v>
      </c>
      <c r="B36" s="185"/>
      <c r="C36" s="186"/>
      <c r="D36" s="183"/>
      <c r="E36" s="187"/>
      <c r="F36" s="183"/>
      <c r="G36" s="184"/>
      <c r="H36" s="183"/>
      <c r="I36" s="184"/>
      <c r="J36" s="183"/>
      <c r="K36" s="184"/>
      <c r="L36" s="183"/>
      <c r="M36" s="184"/>
      <c r="N36" s="183"/>
      <c r="O36" s="184"/>
      <c r="P36" s="183"/>
      <c r="Q36" s="184"/>
      <c r="R36" s="188"/>
      <c r="S36" s="184"/>
      <c r="T36" s="183"/>
      <c r="U36" s="184"/>
      <c r="V36" s="189"/>
      <c r="W36" s="184"/>
      <c r="X36" s="183">
        <f t="shared" si="0"/>
        <v>0</v>
      </c>
      <c r="Y36" s="184">
        <f t="shared" si="0"/>
        <v>0</v>
      </c>
      <c r="Z36" s="169"/>
      <c r="AA36" s="169"/>
      <c r="AB36" s="169"/>
    </row>
    <row r="37" spans="1:28" ht="12" customHeight="1">
      <c r="A37" s="190" t="s">
        <v>129</v>
      </c>
      <c r="B37" s="185"/>
      <c r="C37" s="186"/>
      <c r="D37" s="183"/>
      <c r="E37" s="187"/>
      <c r="F37" s="183"/>
      <c r="G37" s="184"/>
      <c r="H37" s="183"/>
      <c r="I37" s="184"/>
      <c r="J37" s="183"/>
      <c r="K37" s="184"/>
      <c r="L37" s="183"/>
      <c r="M37" s="184"/>
      <c r="N37" s="183"/>
      <c r="O37" s="184"/>
      <c r="P37" s="183"/>
      <c r="Q37" s="184"/>
      <c r="R37" s="188"/>
      <c r="S37" s="184"/>
      <c r="T37" s="183"/>
      <c r="U37" s="184"/>
      <c r="V37" s="189"/>
      <c r="W37" s="184"/>
      <c r="X37" s="183">
        <f t="shared" si="0"/>
        <v>0</v>
      </c>
      <c r="Y37" s="184">
        <f t="shared" si="0"/>
        <v>0</v>
      </c>
      <c r="Z37" s="169"/>
      <c r="AA37" s="169"/>
      <c r="AB37" s="169"/>
    </row>
    <row r="38" spans="1:28" ht="12" customHeight="1">
      <c r="A38" s="190" t="s">
        <v>19</v>
      </c>
      <c r="B38" s="185"/>
      <c r="C38" s="186"/>
      <c r="D38" s="183"/>
      <c r="E38" s="187"/>
      <c r="F38" s="183"/>
      <c r="G38" s="184"/>
      <c r="H38" s="183"/>
      <c r="I38" s="184"/>
      <c r="J38" s="183"/>
      <c r="K38" s="184"/>
      <c r="L38" s="183"/>
      <c r="M38" s="184"/>
      <c r="N38" s="183"/>
      <c r="O38" s="184"/>
      <c r="P38" s="183"/>
      <c r="Q38" s="184"/>
      <c r="R38" s="188"/>
      <c r="S38" s="184"/>
      <c r="T38" s="183"/>
      <c r="U38" s="184"/>
      <c r="V38" s="189"/>
      <c r="W38" s="184"/>
      <c r="X38" s="183">
        <f t="shared" si="0"/>
        <v>0</v>
      </c>
      <c r="Y38" s="184">
        <f t="shared" si="0"/>
        <v>0</v>
      </c>
      <c r="Z38" s="169"/>
      <c r="AA38" s="169"/>
      <c r="AB38" s="169"/>
    </row>
    <row r="39" spans="1:28" ht="12" customHeight="1">
      <c r="A39" s="190" t="s">
        <v>130</v>
      </c>
      <c r="B39" s="185"/>
      <c r="C39" s="186"/>
      <c r="D39" s="183"/>
      <c r="E39" s="187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  <c r="R39" s="188"/>
      <c r="S39" s="184"/>
      <c r="T39" s="183"/>
      <c r="U39" s="184"/>
      <c r="V39" s="189"/>
      <c r="W39" s="184"/>
      <c r="X39" s="183">
        <f t="shared" si="0"/>
        <v>0</v>
      </c>
      <c r="Y39" s="184">
        <f t="shared" si="0"/>
        <v>0</v>
      </c>
      <c r="Z39" s="169"/>
      <c r="AA39" s="169"/>
      <c r="AB39" s="169"/>
    </row>
    <row r="40" spans="1:28" ht="12" customHeight="1">
      <c r="A40" s="190" t="s">
        <v>164</v>
      </c>
      <c r="B40" s="185"/>
      <c r="C40" s="186"/>
      <c r="D40" s="183"/>
      <c r="E40" s="187"/>
      <c r="F40" s="183"/>
      <c r="G40" s="184"/>
      <c r="H40" s="183"/>
      <c r="I40" s="184"/>
      <c r="J40" s="183"/>
      <c r="K40" s="184"/>
      <c r="L40" s="183"/>
      <c r="M40" s="184"/>
      <c r="N40" s="183"/>
      <c r="O40" s="184"/>
      <c r="P40" s="183"/>
      <c r="Q40" s="184"/>
      <c r="R40" s="188"/>
      <c r="S40" s="184"/>
      <c r="T40" s="183"/>
      <c r="U40" s="184"/>
      <c r="V40" s="189"/>
      <c r="W40" s="184"/>
      <c r="X40" s="183">
        <f t="shared" si="0"/>
        <v>0</v>
      </c>
      <c r="Y40" s="184">
        <f t="shared" si="0"/>
        <v>0</v>
      </c>
      <c r="Z40" s="169"/>
      <c r="AA40" s="169"/>
      <c r="AB40" s="169"/>
    </row>
    <row r="41" spans="1:28" ht="12" customHeight="1">
      <c r="A41" s="190" t="s">
        <v>150</v>
      </c>
      <c r="B41" s="185"/>
      <c r="C41" s="186"/>
      <c r="D41" s="183"/>
      <c r="E41" s="187"/>
      <c r="F41" s="183"/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8"/>
      <c r="S41" s="184"/>
      <c r="T41" s="183"/>
      <c r="U41" s="184"/>
      <c r="V41" s="189"/>
      <c r="W41" s="184"/>
      <c r="X41" s="183">
        <f t="shared" si="0"/>
        <v>0</v>
      </c>
      <c r="Y41" s="184">
        <f t="shared" si="0"/>
        <v>0</v>
      </c>
      <c r="Z41" s="169"/>
      <c r="AA41" s="169"/>
      <c r="AB41" s="169"/>
    </row>
    <row r="42" spans="1:28" ht="12" customHeight="1">
      <c r="A42" s="190" t="s">
        <v>131</v>
      </c>
      <c r="B42" s="185"/>
      <c r="C42" s="186"/>
      <c r="D42" s="183"/>
      <c r="E42" s="187"/>
      <c r="F42" s="183"/>
      <c r="G42" s="184"/>
      <c r="H42" s="183"/>
      <c r="I42" s="184"/>
      <c r="J42" s="183"/>
      <c r="K42" s="184"/>
      <c r="L42" s="183"/>
      <c r="M42" s="184"/>
      <c r="N42" s="183"/>
      <c r="O42" s="184"/>
      <c r="P42" s="183"/>
      <c r="Q42" s="184"/>
      <c r="R42" s="188"/>
      <c r="S42" s="184"/>
      <c r="T42" s="183"/>
      <c r="U42" s="184"/>
      <c r="V42" s="189"/>
      <c r="W42" s="184"/>
      <c r="X42" s="183">
        <f t="shared" si="0"/>
        <v>0</v>
      </c>
      <c r="Y42" s="184">
        <f t="shared" si="0"/>
        <v>0</v>
      </c>
      <c r="Z42" s="169"/>
      <c r="AA42" s="169"/>
      <c r="AB42" s="169"/>
    </row>
    <row r="43" spans="1:28" ht="12" customHeight="1">
      <c r="A43" s="190" t="s">
        <v>132</v>
      </c>
      <c r="B43" s="185"/>
      <c r="C43" s="186"/>
      <c r="D43" s="183"/>
      <c r="E43" s="18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8"/>
      <c r="S43" s="184"/>
      <c r="T43" s="183"/>
      <c r="U43" s="184"/>
      <c r="V43" s="189"/>
      <c r="W43" s="184"/>
      <c r="X43" s="183">
        <f t="shared" si="0"/>
        <v>0</v>
      </c>
      <c r="Y43" s="184">
        <f t="shared" si="0"/>
        <v>0</v>
      </c>
      <c r="Z43" s="169"/>
      <c r="AA43" s="169"/>
      <c r="AB43" s="169"/>
    </row>
    <row r="44" spans="1:28" ht="12" customHeight="1">
      <c r="A44" s="190" t="s">
        <v>21</v>
      </c>
      <c r="B44" s="185"/>
      <c r="C44" s="186"/>
      <c r="D44" s="183"/>
      <c r="E44" s="187"/>
      <c r="F44" s="183"/>
      <c r="G44" s="184"/>
      <c r="H44" s="183"/>
      <c r="I44" s="184"/>
      <c r="J44" s="183"/>
      <c r="K44" s="184"/>
      <c r="L44" s="183"/>
      <c r="M44" s="184"/>
      <c r="N44" s="183"/>
      <c r="O44" s="184"/>
      <c r="P44" s="183"/>
      <c r="Q44" s="184"/>
      <c r="R44" s="188"/>
      <c r="S44" s="184"/>
      <c r="T44" s="183"/>
      <c r="U44" s="184"/>
      <c r="V44" s="189"/>
      <c r="W44" s="184"/>
      <c r="X44" s="183">
        <f t="shared" si="0"/>
        <v>0</v>
      </c>
      <c r="Y44" s="184">
        <f t="shared" si="0"/>
        <v>0</v>
      </c>
      <c r="Z44" s="169"/>
      <c r="AA44" s="169"/>
      <c r="AB44" s="169"/>
    </row>
    <row r="45" spans="1:28" ht="12" customHeight="1">
      <c r="A45" s="190" t="s">
        <v>22</v>
      </c>
      <c r="B45" s="185"/>
      <c r="C45" s="186"/>
      <c r="D45" s="183"/>
      <c r="E45" s="187"/>
      <c r="F45" s="183"/>
      <c r="G45" s="184"/>
      <c r="H45" s="183"/>
      <c r="I45" s="184"/>
      <c r="J45" s="183"/>
      <c r="K45" s="184"/>
      <c r="L45" s="183"/>
      <c r="M45" s="184"/>
      <c r="N45" s="183"/>
      <c r="O45" s="184"/>
      <c r="P45" s="183"/>
      <c r="Q45" s="184"/>
      <c r="R45" s="188"/>
      <c r="S45" s="184"/>
      <c r="T45" s="183"/>
      <c r="U45" s="184"/>
      <c r="V45" s="189"/>
      <c r="W45" s="184"/>
      <c r="X45" s="183">
        <f t="shared" si="0"/>
        <v>0</v>
      </c>
      <c r="Y45" s="184">
        <f t="shared" si="0"/>
        <v>0</v>
      </c>
      <c r="Z45" s="169"/>
      <c r="AA45" s="169"/>
      <c r="AB45" s="169"/>
    </row>
    <row r="46" spans="1:28" ht="12" customHeight="1">
      <c r="A46" s="190" t="s">
        <v>23</v>
      </c>
      <c r="B46" s="185"/>
      <c r="C46" s="186"/>
      <c r="D46" s="183"/>
      <c r="E46" s="187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8"/>
      <c r="S46" s="184"/>
      <c r="T46" s="183"/>
      <c r="U46" s="184"/>
      <c r="V46" s="189"/>
      <c r="W46" s="184"/>
      <c r="X46" s="183">
        <f t="shared" si="0"/>
        <v>0</v>
      </c>
      <c r="Y46" s="184">
        <f t="shared" si="0"/>
        <v>0</v>
      </c>
      <c r="Z46" s="169"/>
      <c r="AA46" s="169"/>
      <c r="AB46" s="169"/>
    </row>
    <row r="47" spans="1:28" ht="12" customHeight="1">
      <c r="A47" s="190" t="s">
        <v>24</v>
      </c>
      <c r="B47" s="185"/>
      <c r="C47" s="186"/>
      <c r="D47" s="183"/>
      <c r="E47" s="187"/>
      <c r="F47" s="183"/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8"/>
      <c r="S47" s="184"/>
      <c r="T47" s="183"/>
      <c r="U47" s="184"/>
      <c r="V47" s="189"/>
      <c r="W47" s="184"/>
      <c r="X47" s="183">
        <f t="shared" si="0"/>
        <v>0</v>
      </c>
      <c r="Y47" s="184">
        <f t="shared" si="0"/>
        <v>0</v>
      </c>
      <c r="Z47" s="169"/>
      <c r="AA47" s="169"/>
      <c r="AB47" s="169"/>
    </row>
    <row r="48" spans="1:28" ht="12" customHeight="1">
      <c r="A48" s="190" t="s">
        <v>167</v>
      </c>
      <c r="B48" s="185"/>
      <c r="C48" s="186"/>
      <c r="D48" s="183"/>
      <c r="E48" s="187"/>
      <c r="F48" s="183"/>
      <c r="G48" s="184"/>
      <c r="H48" s="183"/>
      <c r="I48" s="184"/>
      <c r="J48" s="183"/>
      <c r="K48" s="184"/>
      <c r="L48" s="183"/>
      <c r="M48" s="184"/>
      <c r="N48" s="183"/>
      <c r="O48" s="184"/>
      <c r="P48" s="183"/>
      <c r="Q48" s="184"/>
      <c r="R48" s="188"/>
      <c r="S48" s="184"/>
      <c r="T48" s="183"/>
      <c r="U48" s="184"/>
      <c r="V48" s="189"/>
      <c r="W48" s="184"/>
      <c r="X48" s="183">
        <f t="shared" si="0"/>
        <v>0</v>
      </c>
      <c r="Y48" s="184">
        <f t="shared" si="0"/>
        <v>0</v>
      </c>
      <c r="Z48" s="169"/>
      <c r="AA48" s="169"/>
      <c r="AB48" s="169"/>
    </row>
    <row r="49" spans="1:28" ht="12" customHeight="1">
      <c r="A49" s="190" t="s">
        <v>25</v>
      </c>
      <c r="B49" s="185"/>
      <c r="C49" s="186"/>
      <c r="D49" s="183"/>
      <c r="E49" s="187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4"/>
      <c r="R49" s="188"/>
      <c r="S49" s="184"/>
      <c r="T49" s="183"/>
      <c r="U49" s="184"/>
      <c r="V49" s="189"/>
      <c r="W49" s="184"/>
      <c r="X49" s="183">
        <f t="shared" si="0"/>
        <v>0</v>
      </c>
      <c r="Y49" s="184">
        <f t="shared" si="0"/>
        <v>0</v>
      </c>
      <c r="Z49" s="169"/>
      <c r="AA49" s="169"/>
      <c r="AB49" s="169"/>
    </row>
    <row r="50" spans="1:28" ht="12" customHeight="1">
      <c r="A50" s="190" t="s">
        <v>26</v>
      </c>
      <c r="B50" s="185"/>
      <c r="C50" s="186"/>
      <c r="D50" s="183"/>
      <c r="E50" s="187"/>
      <c r="F50" s="183"/>
      <c r="G50" s="184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8"/>
      <c r="S50" s="184"/>
      <c r="T50" s="183"/>
      <c r="U50" s="184"/>
      <c r="V50" s="189"/>
      <c r="W50" s="184"/>
      <c r="X50" s="183">
        <f t="shared" si="0"/>
        <v>0</v>
      </c>
      <c r="Y50" s="184">
        <f t="shared" si="0"/>
        <v>0</v>
      </c>
      <c r="Z50" s="169"/>
      <c r="AA50" s="169"/>
      <c r="AB50" s="169"/>
    </row>
    <row r="51" spans="1:28" ht="12" customHeight="1">
      <c r="A51" s="190" t="s">
        <v>27</v>
      </c>
      <c r="B51" s="185"/>
      <c r="C51" s="186"/>
      <c r="D51" s="183"/>
      <c r="E51" s="187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8"/>
      <c r="S51" s="184"/>
      <c r="T51" s="183"/>
      <c r="U51" s="184"/>
      <c r="V51" s="189"/>
      <c r="W51" s="184"/>
      <c r="X51" s="183">
        <f t="shared" si="0"/>
        <v>0</v>
      </c>
      <c r="Y51" s="184">
        <f t="shared" si="0"/>
        <v>0</v>
      </c>
      <c r="Z51" s="169"/>
      <c r="AA51" s="169"/>
      <c r="AB51" s="169"/>
    </row>
    <row r="52" spans="1:28" ht="12" customHeight="1">
      <c r="A52" s="190" t="s">
        <v>28</v>
      </c>
      <c r="B52" s="185"/>
      <c r="C52" s="186"/>
      <c r="D52" s="183"/>
      <c r="E52" s="187"/>
      <c r="F52" s="183"/>
      <c r="G52" s="184"/>
      <c r="H52" s="183"/>
      <c r="I52" s="184"/>
      <c r="J52" s="183"/>
      <c r="K52" s="184"/>
      <c r="L52" s="183"/>
      <c r="M52" s="184"/>
      <c r="N52" s="183"/>
      <c r="O52" s="184"/>
      <c r="P52" s="183"/>
      <c r="Q52" s="184"/>
      <c r="R52" s="188"/>
      <c r="S52" s="184"/>
      <c r="T52" s="183"/>
      <c r="U52" s="184"/>
      <c r="V52" s="189"/>
      <c r="W52" s="184"/>
      <c r="X52" s="183">
        <f t="shared" si="0"/>
        <v>0</v>
      </c>
      <c r="Y52" s="184">
        <f t="shared" si="0"/>
        <v>0</v>
      </c>
      <c r="Z52" s="169"/>
      <c r="AA52" s="169"/>
      <c r="AB52" s="169"/>
    </row>
    <row r="53" spans="1:28" ht="12" customHeight="1">
      <c r="A53" s="190" t="s">
        <v>29</v>
      </c>
      <c r="B53" s="185"/>
      <c r="C53" s="186"/>
      <c r="D53" s="183"/>
      <c r="E53" s="187"/>
      <c r="F53" s="183"/>
      <c r="G53" s="184"/>
      <c r="H53" s="183"/>
      <c r="I53" s="184"/>
      <c r="J53" s="183"/>
      <c r="K53" s="184"/>
      <c r="L53" s="183"/>
      <c r="M53" s="184"/>
      <c r="N53" s="183"/>
      <c r="O53" s="184"/>
      <c r="P53" s="183"/>
      <c r="Q53" s="184"/>
      <c r="R53" s="188"/>
      <c r="S53" s="184"/>
      <c r="T53" s="183"/>
      <c r="U53" s="184"/>
      <c r="V53" s="189"/>
      <c r="W53" s="184"/>
      <c r="X53" s="183">
        <f t="shared" si="0"/>
        <v>0</v>
      </c>
      <c r="Y53" s="184">
        <f t="shared" si="0"/>
        <v>0</v>
      </c>
      <c r="Z53" s="169"/>
      <c r="AA53" s="169"/>
      <c r="AB53" s="169"/>
    </row>
    <row r="54" spans="1:28" ht="12" customHeight="1">
      <c r="A54" s="190" t="s">
        <v>30</v>
      </c>
      <c r="B54" s="185"/>
      <c r="C54" s="186"/>
      <c r="D54" s="183"/>
      <c r="E54" s="187"/>
      <c r="F54" s="183"/>
      <c r="G54" s="184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8"/>
      <c r="S54" s="184"/>
      <c r="T54" s="183"/>
      <c r="U54" s="184"/>
      <c r="V54" s="189"/>
      <c r="W54" s="184"/>
      <c r="X54" s="183">
        <f t="shared" si="0"/>
        <v>0</v>
      </c>
      <c r="Y54" s="184">
        <f t="shared" si="0"/>
        <v>0</v>
      </c>
      <c r="Z54" s="169"/>
      <c r="AA54" s="169"/>
      <c r="AB54" s="169"/>
    </row>
    <row r="55" spans="1:28" ht="12" customHeight="1">
      <c r="A55" s="190" t="s">
        <v>31</v>
      </c>
      <c r="B55" s="185"/>
      <c r="C55" s="186"/>
      <c r="D55" s="183"/>
      <c r="E55" s="187"/>
      <c r="F55" s="183"/>
      <c r="G55" s="184"/>
      <c r="H55" s="183"/>
      <c r="I55" s="184"/>
      <c r="J55" s="183"/>
      <c r="K55" s="184"/>
      <c r="L55" s="183"/>
      <c r="M55" s="184"/>
      <c r="N55" s="183"/>
      <c r="O55" s="184"/>
      <c r="P55" s="183"/>
      <c r="Q55" s="184"/>
      <c r="R55" s="188"/>
      <c r="S55" s="184"/>
      <c r="T55" s="183"/>
      <c r="U55" s="184"/>
      <c r="V55" s="189"/>
      <c r="W55" s="184"/>
      <c r="X55" s="183">
        <f t="shared" si="0"/>
        <v>0</v>
      </c>
      <c r="Y55" s="184">
        <f t="shared" si="0"/>
        <v>0</v>
      </c>
      <c r="Z55" s="169"/>
      <c r="AA55" s="169"/>
      <c r="AB55" s="169"/>
    </row>
    <row r="56" spans="1:28" ht="12" customHeight="1">
      <c r="A56" s="190" t="s">
        <v>32</v>
      </c>
      <c r="B56" s="185"/>
      <c r="C56" s="186"/>
      <c r="D56" s="183"/>
      <c r="E56" s="187"/>
      <c r="F56" s="183"/>
      <c r="G56" s="184"/>
      <c r="H56" s="183"/>
      <c r="I56" s="184"/>
      <c r="J56" s="183"/>
      <c r="K56" s="184"/>
      <c r="L56" s="183"/>
      <c r="M56" s="184"/>
      <c r="N56" s="183"/>
      <c r="O56" s="184"/>
      <c r="P56" s="183"/>
      <c r="Q56" s="184"/>
      <c r="R56" s="188"/>
      <c r="S56" s="184"/>
      <c r="T56" s="183"/>
      <c r="U56" s="184"/>
      <c r="V56" s="189"/>
      <c r="W56" s="184"/>
      <c r="X56" s="183">
        <f t="shared" si="0"/>
        <v>0</v>
      </c>
      <c r="Y56" s="184">
        <f t="shared" si="0"/>
        <v>0</v>
      </c>
      <c r="Z56" s="169"/>
      <c r="AA56" s="169"/>
      <c r="AB56" s="169"/>
    </row>
    <row r="57" spans="1:28" ht="12" customHeight="1">
      <c r="A57" s="190" t="s">
        <v>33</v>
      </c>
      <c r="B57" s="185"/>
      <c r="C57" s="186"/>
      <c r="D57" s="183"/>
      <c r="E57" s="187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83"/>
      <c r="Q57" s="184"/>
      <c r="R57" s="188"/>
      <c r="S57" s="184"/>
      <c r="T57" s="183"/>
      <c r="U57" s="184"/>
      <c r="V57" s="189"/>
      <c r="W57" s="184"/>
      <c r="X57" s="183">
        <f t="shared" si="0"/>
        <v>0</v>
      </c>
      <c r="Y57" s="184">
        <f t="shared" si="0"/>
        <v>0</v>
      </c>
      <c r="Z57" s="169"/>
      <c r="AA57" s="169"/>
      <c r="AB57" s="169"/>
    </row>
    <row r="58" spans="1:28" ht="12" customHeight="1">
      <c r="A58" s="190" t="s">
        <v>34</v>
      </c>
      <c r="B58" s="185"/>
      <c r="C58" s="186"/>
      <c r="D58" s="183"/>
      <c r="E58" s="187"/>
      <c r="F58" s="183"/>
      <c r="G58" s="184"/>
      <c r="H58" s="183"/>
      <c r="I58" s="184"/>
      <c r="J58" s="183"/>
      <c r="K58" s="184"/>
      <c r="L58" s="183"/>
      <c r="M58" s="184"/>
      <c r="N58" s="183"/>
      <c r="O58" s="184"/>
      <c r="P58" s="183"/>
      <c r="Q58" s="184"/>
      <c r="R58" s="188"/>
      <c r="S58" s="184"/>
      <c r="T58" s="183"/>
      <c r="U58" s="184"/>
      <c r="V58" s="189"/>
      <c r="W58" s="184"/>
      <c r="X58" s="183">
        <f t="shared" si="0"/>
        <v>0</v>
      </c>
      <c r="Y58" s="184">
        <f t="shared" si="0"/>
        <v>0</v>
      </c>
      <c r="Z58" s="169"/>
      <c r="AA58" s="169"/>
      <c r="AB58" s="169"/>
    </row>
    <row r="59" spans="1:28" ht="12" customHeight="1">
      <c r="A59" s="190" t="s">
        <v>35</v>
      </c>
      <c r="B59" s="185"/>
      <c r="C59" s="186"/>
      <c r="D59" s="183"/>
      <c r="E59" s="18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8"/>
      <c r="S59" s="184"/>
      <c r="T59" s="183"/>
      <c r="U59" s="184"/>
      <c r="V59" s="189"/>
      <c r="W59" s="184"/>
      <c r="X59" s="183">
        <f t="shared" si="0"/>
        <v>0</v>
      </c>
      <c r="Y59" s="184">
        <f t="shared" si="0"/>
        <v>0</v>
      </c>
      <c r="Z59" s="169"/>
      <c r="AA59" s="169"/>
      <c r="AB59" s="169"/>
    </row>
    <row r="60" spans="1:28" ht="12" customHeight="1">
      <c r="A60" s="190" t="s">
        <v>133</v>
      </c>
      <c r="B60" s="185"/>
      <c r="C60" s="186"/>
      <c r="D60" s="183"/>
      <c r="E60" s="187"/>
      <c r="F60" s="183"/>
      <c r="G60" s="184"/>
      <c r="H60" s="183"/>
      <c r="I60" s="184"/>
      <c r="J60" s="183"/>
      <c r="K60" s="184"/>
      <c r="L60" s="183"/>
      <c r="M60" s="184"/>
      <c r="N60" s="183"/>
      <c r="O60" s="184"/>
      <c r="P60" s="183"/>
      <c r="Q60" s="184"/>
      <c r="R60" s="188"/>
      <c r="S60" s="184"/>
      <c r="T60" s="183"/>
      <c r="U60" s="184"/>
      <c r="V60" s="189"/>
      <c r="W60" s="184"/>
      <c r="X60" s="183">
        <f t="shared" si="0"/>
        <v>0</v>
      </c>
      <c r="Y60" s="184">
        <f t="shared" si="0"/>
        <v>0</v>
      </c>
      <c r="Z60" s="169"/>
      <c r="AA60" s="169"/>
      <c r="AB60" s="169"/>
    </row>
    <row r="61" spans="1:28" ht="12" customHeight="1">
      <c r="A61" s="190" t="s">
        <v>36</v>
      </c>
      <c r="B61" s="185"/>
      <c r="C61" s="186"/>
      <c r="D61" s="183"/>
      <c r="E61" s="187"/>
      <c r="F61" s="183"/>
      <c r="G61" s="184"/>
      <c r="H61" s="183"/>
      <c r="I61" s="184"/>
      <c r="J61" s="183"/>
      <c r="K61" s="184"/>
      <c r="L61" s="183"/>
      <c r="M61" s="184"/>
      <c r="N61" s="183"/>
      <c r="O61" s="184"/>
      <c r="P61" s="183"/>
      <c r="Q61" s="184"/>
      <c r="R61" s="188"/>
      <c r="S61" s="184"/>
      <c r="T61" s="183"/>
      <c r="U61" s="184"/>
      <c r="V61" s="189"/>
      <c r="W61" s="184"/>
      <c r="X61" s="183">
        <f t="shared" si="0"/>
        <v>0</v>
      </c>
      <c r="Y61" s="184">
        <f t="shared" si="0"/>
        <v>0</v>
      </c>
      <c r="Z61" s="169"/>
      <c r="AA61" s="169"/>
      <c r="AB61" s="169"/>
    </row>
    <row r="62" spans="1:28" ht="12" customHeight="1">
      <c r="A62" s="190" t="s">
        <v>37</v>
      </c>
      <c r="B62" s="185"/>
      <c r="C62" s="186"/>
      <c r="D62" s="183"/>
      <c r="E62" s="187"/>
      <c r="F62" s="183"/>
      <c r="G62" s="184"/>
      <c r="H62" s="183"/>
      <c r="I62" s="184"/>
      <c r="J62" s="183"/>
      <c r="K62" s="184"/>
      <c r="L62" s="183"/>
      <c r="M62" s="184"/>
      <c r="N62" s="183"/>
      <c r="O62" s="184"/>
      <c r="P62" s="183"/>
      <c r="Q62" s="184"/>
      <c r="R62" s="188"/>
      <c r="S62" s="184"/>
      <c r="T62" s="183"/>
      <c r="U62" s="184"/>
      <c r="V62" s="189"/>
      <c r="W62" s="184"/>
      <c r="X62" s="183">
        <f t="shared" si="0"/>
        <v>0</v>
      </c>
      <c r="Y62" s="184">
        <f t="shared" si="0"/>
        <v>0</v>
      </c>
      <c r="Z62" s="169"/>
      <c r="AA62" s="169"/>
      <c r="AB62" s="169"/>
    </row>
    <row r="63" spans="1:28" ht="12" customHeight="1">
      <c r="A63" s="190" t="s">
        <v>38</v>
      </c>
      <c r="B63" s="185"/>
      <c r="C63" s="186"/>
      <c r="D63" s="183"/>
      <c r="E63" s="187"/>
      <c r="F63" s="183"/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8"/>
      <c r="S63" s="184"/>
      <c r="T63" s="183"/>
      <c r="U63" s="184"/>
      <c r="V63" s="189"/>
      <c r="W63" s="184"/>
      <c r="X63" s="183">
        <f t="shared" si="0"/>
        <v>0</v>
      </c>
      <c r="Y63" s="184">
        <f t="shared" si="0"/>
        <v>0</v>
      </c>
      <c r="Z63" s="169"/>
      <c r="AA63" s="169"/>
      <c r="AB63" s="169"/>
    </row>
    <row r="64" spans="1:28" ht="12" customHeight="1">
      <c r="A64" s="190" t="s">
        <v>80</v>
      </c>
      <c r="B64" s="185"/>
      <c r="C64" s="186"/>
      <c r="D64" s="183"/>
      <c r="E64" s="187"/>
      <c r="F64" s="183"/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8"/>
      <c r="S64" s="184"/>
      <c r="T64" s="183"/>
      <c r="U64" s="184"/>
      <c r="V64" s="189"/>
      <c r="W64" s="184"/>
      <c r="X64" s="183">
        <f t="shared" si="0"/>
        <v>0</v>
      </c>
      <c r="Y64" s="184">
        <f t="shared" si="0"/>
        <v>0</v>
      </c>
      <c r="Z64" s="169"/>
      <c r="AA64" s="169"/>
      <c r="AB64" s="169"/>
    </row>
    <row r="65" spans="1:28" ht="12" customHeight="1">
      <c r="A65" s="190" t="s">
        <v>40</v>
      </c>
      <c r="B65" s="185"/>
      <c r="C65" s="186"/>
      <c r="D65" s="183"/>
      <c r="E65" s="187"/>
      <c r="F65" s="183"/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8"/>
      <c r="S65" s="184"/>
      <c r="T65" s="183"/>
      <c r="U65" s="184"/>
      <c r="V65" s="189"/>
      <c r="W65" s="184"/>
      <c r="X65" s="183">
        <f t="shared" si="0"/>
        <v>0</v>
      </c>
      <c r="Y65" s="184">
        <f t="shared" si="0"/>
        <v>0</v>
      </c>
      <c r="Z65" s="169"/>
      <c r="AA65" s="169"/>
      <c r="AB65" s="169"/>
    </row>
    <row r="66" spans="1:28" ht="12" customHeight="1">
      <c r="A66" s="190" t="s">
        <v>81</v>
      </c>
      <c r="B66" s="185"/>
      <c r="C66" s="186"/>
      <c r="D66" s="183"/>
      <c r="E66" s="187"/>
      <c r="F66" s="183"/>
      <c r="G66" s="184"/>
      <c r="H66" s="183"/>
      <c r="I66" s="184"/>
      <c r="J66" s="183"/>
      <c r="K66" s="184"/>
      <c r="L66" s="183"/>
      <c r="M66" s="184"/>
      <c r="N66" s="183"/>
      <c r="O66" s="184"/>
      <c r="P66" s="183"/>
      <c r="Q66" s="184"/>
      <c r="R66" s="188"/>
      <c r="S66" s="184"/>
      <c r="T66" s="183"/>
      <c r="U66" s="184"/>
      <c r="V66" s="189"/>
      <c r="W66" s="184"/>
      <c r="X66" s="183">
        <f t="shared" si="0"/>
        <v>0</v>
      </c>
      <c r="Y66" s="184">
        <f t="shared" si="0"/>
        <v>0</v>
      </c>
      <c r="Z66" s="169"/>
      <c r="AA66" s="169"/>
      <c r="AB66" s="169"/>
    </row>
    <row r="67" spans="1:28" ht="12" customHeight="1">
      <c r="A67" s="190" t="s">
        <v>39</v>
      </c>
      <c r="B67" s="185"/>
      <c r="C67" s="186"/>
      <c r="D67" s="183"/>
      <c r="E67" s="187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8"/>
      <c r="S67" s="184"/>
      <c r="T67" s="183"/>
      <c r="U67" s="184"/>
      <c r="V67" s="189"/>
      <c r="W67" s="184"/>
      <c r="X67" s="183">
        <f t="shared" si="0"/>
        <v>0</v>
      </c>
      <c r="Y67" s="184">
        <f t="shared" si="0"/>
        <v>0</v>
      </c>
      <c r="Z67" s="169"/>
      <c r="AA67" s="169"/>
      <c r="AB67" s="169"/>
    </row>
    <row r="68" spans="1:28" ht="12" customHeight="1">
      <c r="A68" s="190" t="s">
        <v>166</v>
      </c>
      <c r="B68" s="185"/>
      <c r="C68" s="186"/>
      <c r="D68" s="183"/>
      <c r="E68" s="187"/>
      <c r="F68" s="183"/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8"/>
      <c r="S68" s="184"/>
      <c r="T68" s="183"/>
      <c r="U68" s="184"/>
      <c r="V68" s="189"/>
      <c r="W68" s="184"/>
      <c r="X68" s="183">
        <f t="shared" si="0"/>
        <v>0</v>
      </c>
      <c r="Y68" s="184">
        <f t="shared" si="0"/>
        <v>0</v>
      </c>
      <c r="Z68" s="169"/>
      <c r="AA68" s="169"/>
      <c r="AB68" s="169"/>
    </row>
    <row r="69" spans="1:28" ht="12" customHeight="1">
      <c r="A69" s="190" t="s">
        <v>134</v>
      </c>
      <c r="B69" s="185"/>
      <c r="C69" s="186"/>
      <c r="D69" s="183"/>
      <c r="E69" s="187"/>
      <c r="F69" s="183"/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8"/>
      <c r="S69" s="184"/>
      <c r="T69" s="183"/>
      <c r="U69" s="184"/>
      <c r="V69" s="189"/>
      <c r="W69" s="184"/>
      <c r="X69" s="183">
        <f t="shared" si="0"/>
        <v>0</v>
      </c>
      <c r="Y69" s="184">
        <f t="shared" si="0"/>
        <v>0</v>
      </c>
      <c r="Z69" s="169"/>
      <c r="AA69" s="169"/>
      <c r="AB69" s="169"/>
    </row>
    <row r="70" spans="1:28" ht="12" customHeight="1">
      <c r="A70" s="190" t="s">
        <v>41</v>
      </c>
      <c r="B70" s="185"/>
      <c r="C70" s="186"/>
      <c r="D70" s="183"/>
      <c r="E70" s="187"/>
      <c r="F70" s="183"/>
      <c r="G70" s="184"/>
      <c r="H70" s="183"/>
      <c r="I70" s="184"/>
      <c r="J70" s="183"/>
      <c r="K70" s="184"/>
      <c r="L70" s="183"/>
      <c r="M70" s="184"/>
      <c r="N70" s="183"/>
      <c r="O70" s="184"/>
      <c r="P70" s="183"/>
      <c r="Q70" s="184"/>
      <c r="R70" s="188"/>
      <c r="S70" s="184"/>
      <c r="T70" s="183"/>
      <c r="U70" s="184"/>
      <c r="V70" s="189"/>
      <c r="W70" s="184"/>
      <c r="X70" s="183">
        <f aca="true" t="shared" si="1" ref="X70:Y124">B70+D70+F70+H70+J70+L70+N70+P70+R70+T70+V70</f>
        <v>0</v>
      </c>
      <c r="Y70" s="184">
        <f t="shared" si="1"/>
        <v>0</v>
      </c>
      <c r="Z70" s="169"/>
      <c r="AA70" s="169"/>
      <c r="AB70" s="169"/>
    </row>
    <row r="71" spans="1:28" ht="12" customHeight="1">
      <c r="A71" s="190" t="s">
        <v>43</v>
      </c>
      <c r="B71" s="185"/>
      <c r="C71" s="186"/>
      <c r="D71" s="183"/>
      <c r="E71" s="187"/>
      <c r="F71" s="183"/>
      <c r="G71" s="184"/>
      <c r="H71" s="183"/>
      <c r="I71" s="184"/>
      <c r="J71" s="183"/>
      <c r="K71" s="184"/>
      <c r="L71" s="183"/>
      <c r="M71" s="184"/>
      <c r="N71" s="183"/>
      <c r="O71" s="184"/>
      <c r="P71" s="183"/>
      <c r="Q71" s="184"/>
      <c r="R71" s="188"/>
      <c r="S71" s="184"/>
      <c r="T71" s="183"/>
      <c r="U71" s="184"/>
      <c r="V71" s="189"/>
      <c r="W71" s="184"/>
      <c r="X71" s="183">
        <f t="shared" si="1"/>
        <v>0</v>
      </c>
      <c r="Y71" s="184">
        <f t="shared" si="1"/>
        <v>0</v>
      </c>
      <c r="Z71" s="169"/>
      <c r="AA71" s="169"/>
      <c r="AB71" s="169"/>
    </row>
    <row r="72" spans="1:28" ht="12" customHeight="1">
      <c r="A72" s="190" t="s">
        <v>42</v>
      </c>
      <c r="B72" s="185"/>
      <c r="C72" s="186"/>
      <c r="D72" s="183"/>
      <c r="E72" s="187"/>
      <c r="F72" s="183"/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8"/>
      <c r="S72" s="184"/>
      <c r="T72" s="183"/>
      <c r="U72" s="184"/>
      <c r="V72" s="189"/>
      <c r="W72" s="184"/>
      <c r="X72" s="183">
        <f t="shared" si="1"/>
        <v>0</v>
      </c>
      <c r="Y72" s="184">
        <f t="shared" si="1"/>
        <v>0</v>
      </c>
      <c r="Z72" s="169"/>
      <c r="AA72" s="169"/>
      <c r="AB72" s="169"/>
    </row>
    <row r="73" spans="1:28" ht="12" customHeight="1">
      <c r="A73" s="190" t="s">
        <v>82</v>
      </c>
      <c r="B73" s="185"/>
      <c r="C73" s="186"/>
      <c r="D73" s="183"/>
      <c r="E73" s="187"/>
      <c r="F73" s="183"/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8"/>
      <c r="S73" s="184"/>
      <c r="T73" s="183"/>
      <c r="U73" s="184"/>
      <c r="V73" s="189"/>
      <c r="W73" s="184"/>
      <c r="X73" s="183">
        <f t="shared" si="1"/>
        <v>0</v>
      </c>
      <c r="Y73" s="184">
        <f t="shared" si="1"/>
        <v>0</v>
      </c>
      <c r="Z73" s="169"/>
      <c r="AA73" s="169"/>
      <c r="AB73" s="169"/>
    </row>
    <row r="74" spans="1:28" ht="12" customHeight="1">
      <c r="A74" s="190" t="s">
        <v>45</v>
      </c>
      <c r="B74" s="185"/>
      <c r="C74" s="186"/>
      <c r="D74" s="183"/>
      <c r="E74" s="187"/>
      <c r="F74" s="183"/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8"/>
      <c r="S74" s="184"/>
      <c r="T74" s="183"/>
      <c r="U74" s="184"/>
      <c r="V74" s="189"/>
      <c r="W74" s="184"/>
      <c r="X74" s="183">
        <f t="shared" si="1"/>
        <v>0</v>
      </c>
      <c r="Y74" s="184">
        <f t="shared" si="1"/>
        <v>0</v>
      </c>
      <c r="Z74" s="169"/>
      <c r="AA74" s="169"/>
      <c r="AB74" s="169"/>
    </row>
    <row r="75" spans="1:28" ht="12" customHeight="1">
      <c r="A75" s="190" t="s">
        <v>83</v>
      </c>
      <c r="B75" s="185"/>
      <c r="C75" s="186"/>
      <c r="D75" s="183"/>
      <c r="E75" s="187"/>
      <c r="F75" s="183"/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8"/>
      <c r="S75" s="184"/>
      <c r="T75" s="183"/>
      <c r="U75" s="184"/>
      <c r="V75" s="189"/>
      <c r="W75" s="184"/>
      <c r="X75" s="183">
        <f t="shared" si="1"/>
        <v>0</v>
      </c>
      <c r="Y75" s="184">
        <f t="shared" si="1"/>
        <v>0</v>
      </c>
      <c r="Z75" s="169"/>
      <c r="AA75" s="169"/>
      <c r="AB75" s="169"/>
    </row>
    <row r="76" spans="1:28" ht="12" customHeight="1">
      <c r="A76" s="190" t="s">
        <v>44</v>
      </c>
      <c r="B76" s="185"/>
      <c r="C76" s="186"/>
      <c r="D76" s="183"/>
      <c r="E76" s="187"/>
      <c r="F76" s="183"/>
      <c r="G76" s="184"/>
      <c r="H76" s="183"/>
      <c r="I76" s="184"/>
      <c r="J76" s="183"/>
      <c r="K76" s="184"/>
      <c r="L76" s="183"/>
      <c r="M76" s="184"/>
      <c r="N76" s="183"/>
      <c r="O76" s="184"/>
      <c r="P76" s="183"/>
      <c r="Q76" s="184"/>
      <c r="R76" s="188"/>
      <c r="S76" s="184"/>
      <c r="T76" s="183"/>
      <c r="U76" s="184"/>
      <c r="V76" s="189"/>
      <c r="W76" s="184"/>
      <c r="X76" s="183">
        <f t="shared" si="1"/>
        <v>0</v>
      </c>
      <c r="Y76" s="184">
        <f t="shared" si="1"/>
        <v>0</v>
      </c>
      <c r="Z76" s="169"/>
      <c r="AA76" s="169"/>
      <c r="AB76" s="169"/>
    </row>
    <row r="77" spans="1:28" ht="12" customHeight="1">
      <c r="A77" s="190" t="s">
        <v>165</v>
      </c>
      <c r="B77" s="185"/>
      <c r="C77" s="186"/>
      <c r="D77" s="183"/>
      <c r="E77" s="187"/>
      <c r="F77" s="183"/>
      <c r="G77" s="184"/>
      <c r="H77" s="183"/>
      <c r="I77" s="184"/>
      <c r="J77" s="183"/>
      <c r="K77" s="184"/>
      <c r="L77" s="183"/>
      <c r="M77" s="184"/>
      <c r="N77" s="183"/>
      <c r="O77" s="184"/>
      <c r="P77" s="183"/>
      <c r="Q77" s="184"/>
      <c r="R77" s="188"/>
      <c r="S77" s="184"/>
      <c r="T77" s="183"/>
      <c r="U77" s="184"/>
      <c r="V77" s="189"/>
      <c r="W77" s="184"/>
      <c r="X77" s="183">
        <f t="shared" si="1"/>
        <v>0</v>
      </c>
      <c r="Y77" s="184">
        <f t="shared" si="1"/>
        <v>0</v>
      </c>
      <c r="Z77" s="169"/>
      <c r="AA77" s="169"/>
      <c r="AB77" s="169"/>
    </row>
    <row r="78" spans="1:28" ht="12" customHeight="1">
      <c r="A78" s="190" t="s">
        <v>108</v>
      </c>
      <c r="B78" s="185"/>
      <c r="C78" s="186"/>
      <c r="D78" s="183"/>
      <c r="E78" s="187"/>
      <c r="F78" s="183"/>
      <c r="G78" s="184"/>
      <c r="H78" s="183"/>
      <c r="I78" s="184"/>
      <c r="J78" s="183"/>
      <c r="K78" s="184"/>
      <c r="L78" s="183"/>
      <c r="M78" s="184"/>
      <c r="N78" s="183"/>
      <c r="O78" s="184"/>
      <c r="P78" s="183"/>
      <c r="Q78" s="184"/>
      <c r="R78" s="188"/>
      <c r="S78" s="184"/>
      <c r="T78" s="183"/>
      <c r="U78" s="184"/>
      <c r="V78" s="189"/>
      <c r="W78" s="184"/>
      <c r="X78" s="183">
        <f t="shared" si="1"/>
        <v>0</v>
      </c>
      <c r="Y78" s="184">
        <f t="shared" si="1"/>
        <v>0</v>
      </c>
      <c r="Z78" s="169"/>
      <c r="AA78" s="169"/>
      <c r="AB78" s="169"/>
    </row>
    <row r="79" spans="1:28" ht="12" customHeight="1">
      <c r="A79" s="190" t="s">
        <v>161</v>
      </c>
      <c r="B79" s="185"/>
      <c r="C79" s="186"/>
      <c r="D79" s="183"/>
      <c r="E79" s="187"/>
      <c r="F79" s="183"/>
      <c r="G79" s="184"/>
      <c r="H79" s="183"/>
      <c r="I79" s="184"/>
      <c r="J79" s="183"/>
      <c r="K79" s="184"/>
      <c r="L79" s="183"/>
      <c r="M79" s="184"/>
      <c r="N79" s="183"/>
      <c r="O79" s="184"/>
      <c r="P79" s="183"/>
      <c r="Q79" s="184"/>
      <c r="R79" s="188"/>
      <c r="S79" s="184"/>
      <c r="T79" s="183"/>
      <c r="U79" s="184"/>
      <c r="V79" s="189"/>
      <c r="W79" s="184"/>
      <c r="X79" s="183">
        <f t="shared" si="1"/>
        <v>0</v>
      </c>
      <c r="Y79" s="184">
        <f t="shared" si="1"/>
        <v>0</v>
      </c>
      <c r="Z79" s="169"/>
      <c r="AA79" s="169"/>
      <c r="AB79" s="169"/>
    </row>
    <row r="80" spans="1:28" ht="12" customHeight="1">
      <c r="A80" s="190" t="s">
        <v>46</v>
      </c>
      <c r="B80" s="185"/>
      <c r="C80" s="186"/>
      <c r="D80" s="183"/>
      <c r="E80" s="187"/>
      <c r="F80" s="183"/>
      <c r="G80" s="184"/>
      <c r="H80" s="183"/>
      <c r="I80" s="184"/>
      <c r="J80" s="183"/>
      <c r="K80" s="184"/>
      <c r="L80" s="183"/>
      <c r="M80" s="184"/>
      <c r="N80" s="183"/>
      <c r="O80" s="184"/>
      <c r="P80" s="183"/>
      <c r="Q80" s="184"/>
      <c r="R80" s="188"/>
      <c r="S80" s="184"/>
      <c r="T80" s="183"/>
      <c r="U80" s="184"/>
      <c r="V80" s="189"/>
      <c r="W80" s="184"/>
      <c r="X80" s="183">
        <f t="shared" si="1"/>
        <v>0</v>
      </c>
      <c r="Y80" s="184">
        <f t="shared" si="1"/>
        <v>0</v>
      </c>
      <c r="Z80" s="169"/>
      <c r="AA80" s="169"/>
      <c r="AB80" s="169"/>
    </row>
    <row r="81" spans="1:28" ht="12" customHeight="1">
      <c r="A81" s="190" t="s">
        <v>47</v>
      </c>
      <c r="B81" s="185"/>
      <c r="C81" s="186"/>
      <c r="D81" s="191"/>
      <c r="E81" s="187"/>
      <c r="F81" s="183"/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8"/>
      <c r="S81" s="184"/>
      <c r="T81" s="183"/>
      <c r="U81" s="184"/>
      <c r="V81" s="189"/>
      <c r="W81" s="184"/>
      <c r="X81" s="183">
        <f t="shared" si="1"/>
        <v>0</v>
      </c>
      <c r="Y81" s="184">
        <f t="shared" si="1"/>
        <v>0</v>
      </c>
      <c r="Z81" s="169"/>
      <c r="AA81" s="169"/>
      <c r="AB81" s="169"/>
    </row>
    <row r="82" spans="1:28" ht="12" customHeight="1">
      <c r="A82" s="190" t="s">
        <v>160</v>
      </c>
      <c r="B82" s="185"/>
      <c r="C82" s="186"/>
      <c r="D82" s="183"/>
      <c r="E82" s="187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8"/>
      <c r="S82" s="184"/>
      <c r="T82" s="183"/>
      <c r="U82" s="184"/>
      <c r="V82" s="189"/>
      <c r="W82" s="184"/>
      <c r="X82" s="183">
        <f t="shared" si="1"/>
        <v>0</v>
      </c>
      <c r="Y82" s="184">
        <f t="shared" si="1"/>
        <v>0</v>
      </c>
      <c r="Z82" s="169"/>
      <c r="AA82" s="169"/>
      <c r="AB82" s="169"/>
    </row>
    <row r="83" spans="1:28" ht="12" customHeight="1">
      <c r="A83" s="190" t="s">
        <v>156</v>
      </c>
      <c r="B83" s="185"/>
      <c r="C83" s="186"/>
      <c r="D83" s="183"/>
      <c r="E83" s="187"/>
      <c r="F83" s="183"/>
      <c r="G83" s="184"/>
      <c r="H83" s="183"/>
      <c r="I83" s="184"/>
      <c r="J83" s="183"/>
      <c r="K83" s="184"/>
      <c r="L83" s="183"/>
      <c r="M83" s="184"/>
      <c r="N83" s="183"/>
      <c r="O83" s="184"/>
      <c r="P83" s="183"/>
      <c r="Q83" s="184"/>
      <c r="R83" s="188"/>
      <c r="S83" s="184"/>
      <c r="T83" s="183"/>
      <c r="U83" s="184"/>
      <c r="V83" s="189"/>
      <c r="W83" s="184"/>
      <c r="X83" s="183">
        <f t="shared" si="1"/>
        <v>0</v>
      </c>
      <c r="Y83" s="184">
        <f t="shared" si="1"/>
        <v>0</v>
      </c>
      <c r="Z83" s="169"/>
      <c r="AA83" s="169"/>
      <c r="AB83" s="169"/>
    </row>
    <row r="84" spans="1:28" ht="12" customHeight="1">
      <c r="A84" s="190" t="s">
        <v>135</v>
      </c>
      <c r="B84" s="185"/>
      <c r="C84" s="186"/>
      <c r="D84" s="183"/>
      <c r="E84" s="187"/>
      <c r="F84" s="183"/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8"/>
      <c r="S84" s="184"/>
      <c r="T84" s="183"/>
      <c r="U84" s="184"/>
      <c r="V84" s="189"/>
      <c r="W84" s="184"/>
      <c r="X84" s="183">
        <f t="shared" si="1"/>
        <v>0</v>
      </c>
      <c r="Y84" s="184">
        <f t="shared" si="1"/>
        <v>0</v>
      </c>
      <c r="Z84" s="169"/>
      <c r="AA84" s="169"/>
      <c r="AB84" s="169"/>
    </row>
    <row r="85" spans="1:28" ht="12" customHeight="1">
      <c r="A85" s="190" t="s">
        <v>169</v>
      </c>
      <c r="B85" s="185"/>
      <c r="C85" s="186"/>
      <c r="D85" s="183"/>
      <c r="E85" s="187"/>
      <c r="F85" s="183"/>
      <c r="G85" s="184"/>
      <c r="H85" s="183"/>
      <c r="I85" s="184"/>
      <c r="J85" s="183"/>
      <c r="K85" s="184"/>
      <c r="L85" s="183"/>
      <c r="M85" s="184"/>
      <c r="N85" s="183"/>
      <c r="O85" s="184"/>
      <c r="P85" s="183"/>
      <c r="Q85" s="184"/>
      <c r="R85" s="188"/>
      <c r="S85" s="184"/>
      <c r="T85" s="183"/>
      <c r="U85" s="184"/>
      <c r="V85" s="189"/>
      <c r="W85" s="184"/>
      <c r="X85" s="183">
        <f t="shared" si="1"/>
        <v>0</v>
      </c>
      <c r="Y85" s="184">
        <f t="shared" si="1"/>
        <v>0</v>
      </c>
      <c r="Z85" s="169"/>
      <c r="AA85" s="169"/>
      <c r="AB85" s="169"/>
    </row>
    <row r="86" spans="1:28" ht="12" customHeight="1">
      <c r="A86" s="190" t="s">
        <v>136</v>
      </c>
      <c r="B86" s="185"/>
      <c r="C86" s="186"/>
      <c r="D86" s="183"/>
      <c r="E86" s="187"/>
      <c r="F86" s="183"/>
      <c r="G86" s="184"/>
      <c r="H86" s="183"/>
      <c r="I86" s="184"/>
      <c r="J86" s="183"/>
      <c r="K86" s="184"/>
      <c r="L86" s="183"/>
      <c r="M86" s="184"/>
      <c r="N86" s="183"/>
      <c r="O86" s="184"/>
      <c r="P86" s="183"/>
      <c r="Q86" s="184"/>
      <c r="R86" s="188"/>
      <c r="S86" s="184"/>
      <c r="T86" s="183"/>
      <c r="U86" s="184"/>
      <c r="V86" s="189"/>
      <c r="W86" s="184"/>
      <c r="X86" s="183">
        <f t="shared" si="1"/>
        <v>0</v>
      </c>
      <c r="Y86" s="184">
        <f t="shared" si="1"/>
        <v>0</v>
      </c>
      <c r="Z86" s="169"/>
      <c r="AA86" s="169"/>
      <c r="AB86" s="169"/>
    </row>
    <row r="87" spans="1:28" ht="12" customHeight="1">
      <c r="A87" s="190" t="s">
        <v>168</v>
      </c>
      <c r="B87" s="185"/>
      <c r="C87" s="186"/>
      <c r="D87" s="183"/>
      <c r="E87" s="187"/>
      <c r="F87" s="183"/>
      <c r="G87" s="184"/>
      <c r="H87" s="183"/>
      <c r="I87" s="184"/>
      <c r="J87" s="183"/>
      <c r="K87" s="184"/>
      <c r="L87" s="183"/>
      <c r="M87" s="184"/>
      <c r="N87" s="183"/>
      <c r="O87" s="184"/>
      <c r="P87" s="183"/>
      <c r="Q87" s="184"/>
      <c r="R87" s="188"/>
      <c r="S87" s="184"/>
      <c r="T87" s="183"/>
      <c r="U87" s="184"/>
      <c r="V87" s="189"/>
      <c r="W87" s="184"/>
      <c r="X87" s="183">
        <f t="shared" si="1"/>
        <v>0</v>
      </c>
      <c r="Y87" s="184">
        <f t="shared" si="1"/>
        <v>0</v>
      </c>
      <c r="Z87" s="169"/>
      <c r="AA87" s="169"/>
      <c r="AB87" s="169"/>
    </row>
    <row r="88" spans="1:28" ht="12" customHeight="1">
      <c r="A88" s="190" t="s">
        <v>48</v>
      </c>
      <c r="B88" s="185"/>
      <c r="C88" s="186"/>
      <c r="D88" s="183"/>
      <c r="E88" s="187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8"/>
      <c r="S88" s="184"/>
      <c r="T88" s="183"/>
      <c r="U88" s="184"/>
      <c r="V88" s="189"/>
      <c r="W88" s="184"/>
      <c r="X88" s="183">
        <f t="shared" si="1"/>
        <v>0</v>
      </c>
      <c r="Y88" s="184">
        <f t="shared" si="1"/>
        <v>0</v>
      </c>
      <c r="Z88" s="169"/>
      <c r="AA88" s="169"/>
      <c r="AB88" s="169"/>
    </row>
    <row r="89" spans="1:28" ht="12" customHeight="1">
      <c r="A89" s="190" t="s">
        <v>84</v>
      </c>
      <c r="B89" s="185"/>
      <c r="C89" s="186"/>
      <c r="D89" s="183"/>
      <c r="E89" s="187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  <c r="R89" s="188"/>
      <c r="S89" s="184"/>
      <c r="T89" s="183"/>
      <c r="U89" s="184"/>
      <c r="V89" s="189"/>
      <c r="W89" s="184"/>
      <c r="X89" s="183">
        <f t="shared" si="1"/>
        <v>0</v>
      </c>
      <c r="Y89" s="184">
        <f t="shared" si="1"/>
        <v>0</v>
      </c>
      <c r="Z89" s="169"/>
      <c r="AA89" s="169"/>
      <c r="AB89" s="169"/>
    </row>
    <row r="90" spans="1:28" ht="12" customHeight="1">
      <c r="A90" s="190" t="s">
        <v>49</v>
      </c>
      <c r="B90" s="185"/>
      <c r="C90" s="186"/>
      <c r="D90" s="183"/>
      <c r="E90" s="187"/>
      <c r="F90" s="183"/>
      <c r="G90" s="184"/>
      <c r="H90" s="183"/>
      <c r="I90" s="184"/>
      <c r="J90" s="183"/>
      <c r="K90" s="184"/>
      <c r="L90" s="183"/>
      <c r="M90" s="184"/>
      <c r="N90" s="183"/>
      <c r="O90" s="184"/>
      <c r="P90" s="183"/>
      <c r="Q90" s="184"/>
      <c r="R90" s="188"/>
      <c r="S90" s="184"/>
      <c r="T90" s="183"/>
      <c r="U90" s="184"/>
      <c r="V90" s="189"/>
      <c r="W90" s="184"/>
      <c r="X90" s="183">
        <f t="shared" si="1"/>
        <v>0</v>
      </c>
      <c r="Y90" s="184">
        <f t="shared" si="1"/>
        <v>0</v>
      </c>
      <c r="Z90" s="169"/>
      <c r="AA90" s="169"/>
      <c r="AB90" s="169"/>
    </row>
    <row r="91" spans="1:28" ht="12" customHeight="1">
      <c r="A91" s="190" t="s">
        <v>162</v>
      </c>
      <c r="B91" s="185"/>
      <c r="C91" s="186"/>
      <c r="D91" s="183"/>
      <c r="E91" s="187"/>
      <c r="F91" s="183"/>
      <c r="G91" s="184"/>
      <c r="H91" s="183"/>
      <c r="I91" s="184"/>
      <c r="J91" s="183"/>
      <c r="K91" s="184"/>
      <c r="L91" s="183"/>
      <c r="M91" s="184"/>
      <c r="N91" s="183"/>
      <c r="O91" s="184"/>
      <c r="P91" s="183"/>
      <c r="Q91" s="184"/>
      <c r="R91" s="188"/>
      <c r="S91" s="184"/>
      <c r="T91" s="183"/>
      <c r="U91" s="184"/>
      <c r="V91" s="189"/>
      <c r="W91" s="184"/>
      <c r="X91" s="183">
        <f t="shared" si="1"/>
        <v>0</v>
      </c>
      <c r="Y91" s="184">
        <f t="shared" si="1"/>
        <v>0</v>
      </c>
      <c r="Z91" s="169"/>
      <c r="AA91" s="169"/>
      <c r="AB91" s="169"/>
    </row>
    <row r="92" spans="1:28" ht="12" customHeight="1">
      <c r="A92" s="190" t="s">
        <v>50</v>
      </c>
      <c r="B92" s="185"/>
      <c r="C92" s="186"/>
      <c r="D92" s="183"/>
      <c r="E92" s="187"/>
      <c r="F92" s="183"/>
      <c r="G92" s="184"/>
      <c r="H92" s="183"/>
      <c r="I92" s="184"/>
      <c r="J92" s="183"/>
      <c r="K92" s="184"/>
      <c r="L92" s="183"/>
      <c r="M92" s="184"/>
      <c r="N92" s="183"/>
      <c r="O92" s="184"/>
      <c r="P92" s="183"/>
      <c r="Q92" s="184"/>
      <c r="R92" s="188"/>
      <c r="S92" s="184"/>
      <c r="T92" s="183"/>
      <c r="U92" s="184"/>
      <c r="V92" s="189"/>
      <c r="W92" s="184"/>
      <c r="X92" s="183">
        <f t="shared" si="1"/>
        <v>0</v>
      </c>
      <c r="Y92" s="184">
        <f t="shared" si="1"/>
        <v>0</v>
      </c>
      <c r="Z92" s="169"/>
      <c r="AA92" s="169"/>
      <c r="AB92" s="169"/>
    </row>
    <row r="93" spans="1:28" ht="12" customHeight="1">
      <c r="A93" s="190" t="s">
        <v>52</v>
      </c>
      <c r="B93" s="185"/>
      <c r="C93" s="186"/>
      <c r="D93" s="191"/>
      <c r="E93" s="187"/>
      <c r="F93" s="183"/>
      <c r="G93" s="184"/>
      <c r="H93" s="183"/>
      <c r="I93" s="184"/>
      <c r="J93" s="183"/>
      <c r="K93" s="184"/>
      <c r="L93" s="183"/>
      <c r="M93" s="184"/>
      <c r="N93" s="183"/>
      <c r="O93" s="184"/>
      <c r="P93" s="183"/>
      <c r="Q93" s="184"/>
      <c r="R93" s="188"/>
      <c r="S93" s="184"/>
      <c r="T93" s="183"/>
      <c r="U93" s="184"/>
      <c r="V93" s="189"/>
      <c r="W93" s="184"/>
      <c r="X93" s="183">
        <f t="shared" si="1"/>
        <v>0</v>
      </c>
      <c r="Y93" s="184">
        <f t="shared" si="1"/>
        <v>0</v>
      </c>
      <c r="Z93" s="169"/>
      <c r="AA93" s="169"/>
      <c r="AB93" s="169"/>
    </row>
    <row r="94" spans="1:28" ht="12" customHeight="1">
      <c r="A94" s="190" t="s">
        <v>51</v>
      </c>
      <c r="B94" s="185"/>
      <c r="C94" s="186"/>
      <c r="D94" s="183"/>
      <c r="E94" s="187"/>
      <c r="F94" s="183"/>
      <c r="G94" s="184"/>
      <c r="H94" s="183"/>
      <c r="I94" s="184"/>
      <c r="J94" s="183"/>
      <c r="K94" s="184"/>
      <c r="L94" s="183"/>
      <c r="M94" s="184"/>
      <c r="N94" s="183"/>
      <c r="O94" s="184"/>
      <c r="P94" s="183"/>
      <c r="Q94" s="184"/>
      <c r="R94" s="188"/>
      <c r="S94" s="184"/>
      <c r="T94" s="183"/>
      <c r="U94" s="184"/>
      <c r="V94" s="189"/>
      <c r="W94" s="184"/>
      <c r="X94" s="183">
        <f t="shared" si="1"/>
        <v>0</v>
      </c>
      <c r="Y94" s="184">
        <f t="shared" si="1"/>
        <v>0</v>
      </c>
      <c r="Z94" s="169"/>
      <c r="AA94" s="169"/>
      <c r="AB94" s="169"/>
    </row>
    <row r="95" spans="1:28" ht="12" customHeight="1">
      <c r="A95" s="190" t="s">
        <v>85</v>
      </c>
      <c r="B95" s="185"/>
      <c r="C95" s="186"/>
      <c r="D95" s="183"/>
      <c r="E95" s="187"/>
      <c r="F95" s="183"/>
      <c r="G95" s="184"/>
      <c r="H95" s="183"/>
      <c r="I95" s="184"/>
      <c r="J95" s="183"/>
      <c r="K95" s="184"/>
      <c r="L95" s="183"/>
      <c r="M95" s="184"/>
      <c r="N95" s="183"/>
      <c r="O95" s="184"/>
      <c r="P95" s="183"/>
      <c r="Q95" s="184"/>
      <c r="R95" s="188"/>
      <c r="S95" s="184"/>
      <c r="T95" s="183"/>
      <c r="U95" s="184"/>
      <c r="V95" s="189"/>
      <c r="W95" s="184"/>
      <c r="X95" s="183">
        <f t="shared" si="1"/>
        <v>0</v>
      </c>
      <c r="Y95" s="184">
        <f t="shared" si="1"/>
        <v>0</v>
      </c>
      <c r="Z95" s="169"/>
      <c r="AA95" s="169"/>
      <c r="AB95" s="169"/>
    </row>
    <row r="96" spans="1:28" ht="12" customHeight="1">
      <c r="A96" s="190" t="s">
        <v>86</v>
      </c>
      <c r="B96" s="185"/>
      <c r="C96" s="186"/>
      <c r="D96" s="183"/>
      <c r="E96" s="187"/>
      <c r="F96" s="183"/>
      <c r="G96" s="184"/>
      <c r="H96" s="183"/>
      <c r="I96" s="184"/>
      <c r="J96" s="183"/>
      <c r="K96" s="184"/>
      <c r="L96" s="183"/>
      <c r="M96" s="184"/>
      <c r="N96" s="183"/>
      <c r="O96" s="184"/>
      <c r="P96" s="183"/>
      <c r="Q96" s="184"/>
      <c r="R96" s="188"/>
      <c r="S96" s="184"/>
      <c r="T96" s="183"/>
      <c r="U96" s="184"/>
      <c r="V96" s="189"/>
      <c r="W96" s="184"/>
      <c r="X96" s="183">
        <f t="shared" si="1"/>
        <v>0</v>
      </c>
      <c r="Y96" s="184">
        <f t="shared" si="1"/>
        <v>0</v>
      </c>
      <c r="Z96" s="169"/>
      <c r="AA96" s="169"/>
      <c r="AB96" s="169"/>
    </row>
    <row r="97" spans="1:28" ht="12" customHeight="1">
      <c r="A97" s="190" t="s">
        <v>151</v>
      </c>
      <c r="B97" s="185"/>
      <c r="C97" s="186"/>
      <c r="D97" s="183"/>
      <c r="E97" s="187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  <c r="R97" s="188"/>
      <c r="S97" s="184"/>
      <c r="T97" s="183"/>
      <c r="U97" s="184"/>
      <c r="V97" s="189"/>
      <c r="W97" s="184"/>
      <c r="X97" s="183">
        <f t="shared" si="1"/>
        <v>0</v>
      </c>
      <c r="Y97" s="184">
        <f t="shared" si="1"/>
        <v>0</v>
      </c>
      <c r="Z97" s="169"/>
      <c r="AA97" s="169"/>
      <c r="AB97" s="169"/>
    </row>
    <row r="98" spans="1:28" ht="12" customHeight="1">
      <c r="A98" s="190" t="s">
        <v>149</v>
      </c>
      <c r="B98" s="185"/>
      <c r="C98" s="186"/>
      <c r="D98" s="183"/>
      <c r="E98" s="187"/>
      <c r="F98" s="183"/>
      <c r="G98" s="184"/>
      <c r="H98" s="183"/>
      <c r="I98" s="184"/>
      <c r="J98" s="183"/>
      <c r="K98" s="184"/>
      <c r="L98" s="183"/>
      <c r="M98" s="184"/>
      <c r="N98" s="183"/>
      <c r="O98" s="184"/>
      <c r="P98" s="183"/>
      <c r="Q98" s="184"/>
      <c r="R98" s="188"/>
      <c r="S98" s="184"/>
      <c r="T98" s="183"/>
      <c r="U98" s="184"/>
      <c r="V98" s="189"/>
      <c r="W98" s="184"/>
      <c r="X98" s="183">
        <f t="shared" si="1"/>
        <v>0</v>
      </c>
      <c r="Y98" s="184">
        <f t="shared" si="1"/>
        <v>0</v>
      </c>
      <c r="Z98" s="169"/>
      <c r="AA98" s="169"/>
      <c r="AB98" s="169"/>
    </row>
    <row r="99" spans="1:28" ht="12" customHeight="1">
      <c r="A99" s="190" t="s">
        <v>87</v>
      </c>
      <c r="B99" s="185"/>
      <c r="C99" s="186"/>
      <c r="D99" s="183"/>
      <c r="E99" s="187"/>
      <c r="F99" s="183"/>
      <c r="G99" s="184"/>
      <c r="H99" s="183"/>
      <c r="I99" s="184"/>
      <c r="J99" s="183"/>
      <c r="K99" s="184"/>
      <c r="L99" s="183"/>
      <c r="M99" s="184"/>
      <c r="N99" s="183"/>
      <c r="O99" s="184"/>
      <c r="P99" s="183"/>
      <c r="Q99" s="184"/>
      <c r="R99" s="188"/>
      <c r="S99" s="184"/>
      <c r="T99" s="183"/>
      <c r="U99" s="184"/>
      <c r="V99" s="189"/>
      <c r="W99" s="184"/>
      <c r="X99" s="183">
        <f t="shared" si="1"/>
        <v>0</v>
      </c>
      <c r="Y99" s="184">
        <f t="shared" si="1"/>
        <v>0</v>
      </c>
      <c r="Z99" s="169"/>
      <c r="AA99" s="169"/>
      <c r="AB99" s="169"/>
    </row>
    <row r="100" spans="1:28" ht="12" customHeight="1">
      <c r="A100" s="190" t="s">
        <v>53</v>
      </c>
      <c r="B100" s="185"/>
      <c r="C100" s="186"/>
      <c r="D100" s="183"/>
      <c r="E100" s="187"/>
      <c r="F100" s="183"/>
      <c r="G100" s="184"/>
      <c r="H100" s="183"/>
      <c r="I100" s="184"/>
      <c r="J100" s="183"/>
      <c r="K100" s="184"/>
      <c r="L100" s="183"/>
      <c r="M100" s="184"/>
      <c r="N100" s="183"/>
      <c r="O100" s="184"/>
      <c r="P100" s="183"/>
      <c r="Q100" s="184"/>
      <c r="R100" s="188"/>
      <c r="S100" s="184"/>
      <c r="T100" s="183"/>
      <c r="U100" s="184"/>
      <c r="V100" s="189"/>
      <c r="W100" s="184"/>
      <c r="X100" s="183">
        <f t="shared" si="1"/>
        <v>0</v>
      </c>
      <c r="Y100" s="184">
        <f t="shared" si="1"/>
        <v>0</v>
      </c>
      <c r="Z100" s="169"/>
      <c r="AA100" s="169"/>
      <c r="AB100" s="169"/>
    </row>
    <row r="101" spans="1:28" ht="12" customHeight="1">
      <c r="A101" s="190" t="s">
        <v>54</v>
      </c>
      <c r="B101" s="185"/>
      <c r="C101" s="186"/>
      <c r="D101" s="183"/>
      <c r="E101" s="187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  <c r="R101" s="188"/>
      <c r="S101" s="184"/>
      <c r="T101" s="183"/>
      <c r="U101" s="184"/>
      <c r="V101" s="189"/>
      <c r="W101" s="184"/>
      <c r="X101" s="183">
        <f t="shared" si="1"/>
        <v>0</v>
      </c>
      <c r="Y101" s="184">
        <f t="shared" si="1"/>
        <v>0</v>
      </c>
      <c r="Z101" s="169"/>
      <c r="AA101" s="169"/>
      <c r="AB101" s="169"/>
    </row>
    <row r="102" spans="1:28" ht="12" customHeight="1">
      <c r="A102" s="192" t="s">
        <v>55</v>
      </c>
      <c r="B102" s="185"/>
      <c r="C102" s="186"/>
      <c r="D102" s="183"/>
      <c r="E102" s="187"/>
      <c r="F102" s="183"/>
      <c r="G102" s="184"/>
      <c r="H102" s="183"/>
      <c r="I102" s="184"/>
      <c r="J102" s="183"/>
      <c r="K102" s="184"/>
      <c r="L102" s="183"/>
      <c r="M102" s="184"/>
      <c r="N102" s="183"/>
      <c r="O102" s="184"/>
      <c r="P102" s="183"/>
      <c r="Q102" s="184"/>
      <c r="R102" s="188"/>
      <c r="S102" s="184"/>
      <c r="T102" s="183"/>
      <c r="U102" s="184"/>
      <c r="V102" s="189"/>
      <c r="W102" s="184"/>
      <c r="X102" s="183">
        <f t="shared" si="1"/>
        <v>0</v>
      </c>
      <c r="Y102" s="184">
        <f t="shared" si="1"/>
        <v>0</v>
      </c>
      <c r="Z102" s="169"/>
      <c r="AA102" s="169"/>
      <c r="AB102" s="169"/>
    </row>
    <row r="103" spans="1:28" ht="12" customHeight="1">
      <c r="A103" s="190" t="s">
        <v>158</v>
      </c>
      <c r="B103" s="185"/>
      <c r="C103" s="186"/>
      <c r="D103" s="183"/>
      <c r="E103" s="187"/>
      <c r="F103" s="183"/>
      <c r="G103" s="184"/>
      <c r="H103" s="183"/>
      <c r="I103" s="184"/>
      <c r="J103" s="183"/>
      <c r="K103" s="184"/>
      <c r="L103" s="183"/>
      <c r="M103" s="184"/>
      <c r="N103" s="183"/>
      <c r="O103" s="184"/>
      <c r="P103" s="183"/>
      <c r="Q103" s="184"/>
      <c r="R103" s="188"/>
      <c r="S103" s="184"/>
      <c r="T103" s="183"/>
      <c r="U103" s="184"/>
      <c r="V103" s="189"/>
      <c r="W103" s="184"/>
      <c r="X103" s="183">
        <f t="shared" si="1"/>
        <v>0</v>
      </c>
      <c r="Y103" s="184">
        <f t="shared" si="1"/>
        <v>0</v>
      </c>
      <c r="Z103" s="169"/>
      <c r="AA103" s="169"/>
      <c r="AB103" s="169"/>
    </row>
    <row r="104" spans="1:28" ht="12" customHeight="1">
      <c r="A104" s="190" t="s">
        <v>56</v>
      </c>
      <c r="B104" s="185"/>
      <c r="C104" s="186"/>
      <c r="D104" s="183"/>
      <c r="E104" s="187"/>
      <c r="F104" s="183"/>
      <c r="G104" s="184"/>
      <c r="H104" s="183"/>
      <c r="I104" s="184"/>
      <c r="J104" s="183"/>
      <c r="K104" s="184"/>
      <c r="L104" s="183"/>
      <c r="M104" s="184"/>
      <c r="N104" s="183"/>
      <c r="O104" s="184"/>
      <c r="P104" s="183"/>
      <c r="Q104" s="184"/>
      <c r="R104" s="188"/>
      <c r="S104" s="184"/>
      <c r="T104" s="183"/>
      <c r="U104" s="184"/>
      <c r="V104" s="189"/>
      <c r="W104" s="184"/>
      <c r="X104" s="183">
        <f t="shared" si="1"/>
        <v>0</v>
      </c>
      <c r="Y104" s="184">
        <f t="shared" si="1"/>
        <v>0</v>
      </c>
      <c r="Z104" s="169"/>
      <c r="AA104" s="169"/>
      <c r="AB104" s="169"/>
    </row>
    <row r="105" spans="1:28" ht="12" customHeight="1">
      <c r="A105" s="190" t="s">
        <v>145</v>
      </c>
      <c r="B105" s="185"/>
      <c r="C105" s="186"/>
      <c r="D105" s="183"/>
      <c r="E105" s="187"/>
      <c r="F105" s="183"/>
      <c r="G105" s="184"/>
      <c r="H105" s="183"/>
      <c r="I105" s="184"/>
      <c r="J105" s="183"/>
      <c r="K105" s="184"/>
      <c r="L105" s="183"/>
      <c r="M105" s="184"/>
      <c r="N105" s="183"/>
      <c r="O105" s="184"/>
      <c r="P105" s="183"/>
      <c r="Q105" s="184"/>
      <c r="R105" s="188"/>
      <c r="S105" s="184"/>
      <c r="T105" s="183"/>
      <c r="U105" s="184"/>
      <c r="V105" s="189"/>
      <c r="W105" s="184"/>
      <c r="X105" s="183">
        <f t="shared" si="1"/>
        <v>0</v>
      </c>
      <c r="Y105" s="184">
        <f t="shared" si="1"/>
        <v>0</v>
      </c>
      <c r="Z105" s="169"/>
      <c r="AA105" s="169"/>
      <c r="AB105" s="169"/>
    </row>
    <row r="106" spans="1:28" ht="12" customHeight="1">
      <c r="A106" s="190" t="s">
        <v>57</v>
      </c>
      <c r="B106" s="185"/>
      <c r="C106" s="186"/>
      <c r="D106" s="183"/>
      <c r="E106" s="187"/>
      <c r="F106" s="183"/>
      <c r="G106" s="184"/>
      <c r="H106" s="183"/>
      <c r="I106" s="184"/>
      <c r="J106" s="183"/>
      <c r="K106" s="184"/>
      <c r="L106" s="183"/>
      <c r="M106" s="184"/>
      <c r="N106" s="183"/>
      <c r="O106" s="184"/>
      <c r="P106" s="183"/>
      <c r="Q106" s="184"/>
      <c r="R106" s="188"/>
      <c r="S106" s="184"/>
      <c r="T106" s="183"/>
      <c r="U106" s="184"/>
      <c r="V106" s="189"/>
      <c r="W106" s="184"/>
      <c r="X106" s="183">
        <f t="shared" si="1"/>
        <v>0</v>
      </c>
      <c r="Y106" s="184">
        <f t="shared" si="1"/>
        <v>0</v>
      </c>
      <c r="Z106" s="169"/>
      <c r="AA106" s="169"/>
      <c r="AB106" s="169"/>
    </row>
    <row r="107" spans="1:28" ht="12" customHeight="1">
      <c r="A107" s="190" t="s">
        <v>146</v>
      </c>
      <c r="B107" s="185"/>
      <c r="C107" s="186"/>
      <c r="D107" s="183"/>
      <c r="E107" s="187"/>
      <c r="F107" s="183"/>
      <c r="G107" s="184"/>
      <c r="H107" s="183"/>
      <c r="I107" s="184"/>
      <c r="J107" s="183"/>
      <c r="K107" s="184"/>
      <c r="L107" s="183"/>
      <c r="M107" s="184"/>
      <c r="N107" s="183"/>
      <c r="O107" s="184"/>
      <c r="P107" s="183"/>
      <c r="Q107" s="184"/>
      <c r="R107" s="188"/>
      <c r="S107" s="184"/>
      <c r="T107" s="183"/>
      <c r="U107" s="184"/>
      <c r="V107" s="189"/>
      <c r="W107" s="184"/>
      <c r="X107" s="183">
        <f t="shared" si="1"/>
        <v>0</v>
      </c>
      <c r="Y107" s="184">
        <f t="shared" si="1"/>
        <v>0</v>
      </c>
      <c r="Z107" s="169"/>
      <c r="AA107" s="169"/>
      <c r="AB107" s="169"/>
    </row>
    <row r="108" spans="1:28" ht="12" customHeight="1">
      <c r="A108" s="193" t="s">
        <v>147</v>
      </c>
      <c r="B108" s="194"/>
      <c r="C108" s="186"/>
      <c r="D108" s="183"/>
      <c r="E108" s="187"/>
      <c r="F108" s="183"/>
      <c r="G108" s="184"/>
      <c r="H108" s="183"/>
      <c r="I108" s="184"/>
      <c r="J108" s="183"/>
      <c r="K108" s="184"/>
      <c r="L108" s="183"/>
      <c r="M108" s="184"/>
      <c r="N108" s="183"/>
      <c r="O108" s="184"/>
      <c r="P108" s="183"/>
      <c r="Q108" s="184"/>
      <c r="R108" s="188"/>
      <c r="S108" s="184"/>
      <c r="T108" s="183"/>
      <c r="U108" s="184"/>
      <c r="V108" s="189"/>
      <c r="W108" s="184"/>
      <c r="X108" s="183">
        <f t="shared" si="1"/>
        <v>0</v>
      </c>
      <c r="Y108" s="184">
        <f t="shared" si="1"/>
        <v>0</v>
      </c>
      <c r="Z108" s="169"/>
      <c r="AA108" s="169"/>
      <c r="AB108" s="169"/>
    </row>
    <row r="109" spans="1:28" ht="12" customHeight="1">
      <c r="A109" s="190" t="s">
        <v>58</v>
      </c>
      <c r="B109" s="185"/>
      <c r="C109" s="186"/>
      <c r="D109" s="183"/>
      <c r="E109" s="187"/>
      <c r="F109" s="183"/>
      <c r="G109" s="184"/>
      <c r="H109" s="183"/>
      <c r="I109" s="184"/>
      <c r="J109" s="183"/>
      <c r="K109" s="184"/>
      <c r="L109" s="183"/>
      <c r="M109" s="184"/>
      <c r="N109" s="183"/>
      <c r="O109" s="184"/>
      <c r="P109" s="183"/>
      <c r="Q109" s="184"/>
      <c r="R109" s="188"/>
      <c r="S109" s="184"/>
      <c r="T109" s="183"/>
      <c r="U109" s="184"/>
      <c r="V109" s="189"/>
      <c r="W109" s="184"/>
      <c r="X109" s="183">
        <f t="shared" si="1"/>
        <v>0</v>
      </c>
      <c r="Y109" s="184">
        <f t="shared" si="1"/>
        <v>0</v>
      </c>
      <c r="Z109" s="169"/>
      <c r="AA109" s="169"/>
      <c r="AB109" s="169"/>
    </row>
    <row r="110" spans="1:28" ht="12" customHeight="1">
      <c r="A110" s="190" t="s">
        <v>88</v>
      </c>
      <c r="B110" s="185"/>
      <c r="C110" s="186"/>
      <c r="D110" s="183"/>
      <c r="E110" s="187"/>
      <c r="F110" s="183"/>
      <c r="G110" s="184"/>
      <c r="H110" s="183"/>
      <c r="I110" s="184"/>
      <c r="J110" s="183"/>
      <c r="K110" s="184"/>
      <c r="L110" s="183"/>
      <c r="M110" s="184"/>
      <c r="N110" s="183"/>
      <c r="O110" s="184"/>
      <c r="P110" s="183"/>
      <c r="Q110" s="184"/>
      <c r="R110" s="188"/>
      <c r="S110" s="184"/>
      <c r="T110" s="183"/>
      <c r="U110" s="184"/>
      <c r="V110" s="189"/>
      <c r="W110" s="184"/>
      <c r="X110" s="183">
        <f t="shared" si="1"/>
        <v>0</v>
      </c>
      <c r="Y110" s="184">
        <f t="shared" si="1"/>
        <v>0</v>
      </c>
      <c r="Z110" s="169"/>
      <c r="AA110" s="169"/>
      <c r="AB110" s="169"/>
    </row>
    <row r="111" spans="1:28" ht="12" customHeight="1">
      <c r="A111" s="190" t="s">
        <v>89</v>
      </c>
      <c r="B111" s="185"/>
      <c r="C111" s="186"/>
      <c r="D111" s="183"/>
      <c r="E111" s="187"/>
      <c r="F111" s="183"/>
      <c r="G111" s="184"/>
      <c r="H111" s="183"/>
      <c r="I111" s="184"/>
      <c r="J111" s="183"/>
      <c r="K111" s="184"/>
      <c r="L111" s="183"/>
      <c r="M111" s="184"/>
      <c r="N111" s="183"/>
      <c r="O111" s="184"/>
      <c r="P111" s="183"/>
      <c r="Q111" s="184"/>
      <c r="R111" s="188"/>
      <c r="S111" s="184"/>
      <c r="T111" s="183"/>
      <c r="U111" s="184"/>
      <c r="V111" s="189"/>
      <c r="W111" s="184"/>
      <c r="X111" s="183">
        <f t="shared" si="1"/>
        <v>0</v>
      </c>
      <c r="Y111" s="184">
        <f t="shared" si="1"/>
        <v>0</v>
      </c>
      <c r="Z111" s="169"/>
      <c r="AA111" s="169"/>
      <c r="AB111" s="169"/>
    </row>
    <row r="112" spans="1:28" ht="12" customHeight="1">
      <c r="A112" s="190" t="s">
        <v>59</v>
      </c>
      <c r="B112" s="185"/>
      <c r="C112" s="186"/>
      <c r="D112" s="183"/>
      <c r="E112" s="187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  <c r="R112" s="188"/>
      <c r="S112" s="184"/>
      <c r="T112" s="183"/>
      <c r="U112" s="184"/>
      <c r="V112" s="189"/>
      <c r="W112" s="184"/>
      <c r="X112" s="183">
        <f t="shared" si="1"/>
        <v>0</v>
      </c>
      <c r="Y112" s="184">
        <f t="shared" si="1"/>
        <v>0</v>
      </c>
      <c r="Z112" s="169"/>
      <c r="AA112" s="169"/>
      <c r="AB112" s="169"/>
    </row>
    <row r="113" spans="1:28" ht="12" customHeight="1">
      <c r="A113" s="190" t="s">
        <v>60</v>
      </c>
      <c r="B113" s="185"/>
      <c r="C113" s="186"/>
      <c r="D113" s="183"/>
      <c r="E113" s="187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  <c r="R113" s="188"/>
      <c r="S113" s="184"/>
      <c r="T113" s="183"/>
      <c r="U113" s="184"/>
      <c r="V113" s="189"/>
      <c r="W113" s="184"/>
      <c r="X113" s="183">
        <f t="shared" si="1"/>
        <v>0</v>
      </c>
      <c r="Y113" s="184">
        <f t="shared" si="1"/>
        <v>0</v>
      </c>
      <c r="Z113" s="169"/>
      <c r="AA113" s="169"/>
      <c r="AB113" s="169"/>
    </row>
    <row r="114" spans="1:28" ht="12" customHeight="1">
      <c r="A114" s="190" t="s">
        <v>90</v>
      </c>
      <c r="B114" s="185"/>
      <c r="C114" s="186"/>
      <c r="D114" s="183"/>
      <c r="E114" s="187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  <c r="R114" s="188"/>
      <c r="S114" s="184"/>
      <c r="T114" s="183"/>
      <c r="U114" s="184"/>
      <c r="V114" s="189"/>
      <c r="W114" s="184"/>
      <c r="X114" s="183">
        <f t="shared" si="1"/>
        <v>0</v>
      </c>
      <c r="Y114" s="184">
        <f t="shared" si="1"/>
        <v>0</v>
      </c>
      <c r="Z114" s="169"/>
      <c r="AA114" s="169"/>
      <c r="AB114" s="169"/>
    </row>
    <row r="115" spans="1:28" ht="12" customHeight="1">
      <c r="A115" s="190" t="s">
        <v>62</v>
      </c>
      <c r="B115" s="185"/>
      <c r="C115" s="186"/>
      <c r="D115" s="183"/>
      <c r="E115" s="187"/>
      <c r="F115" s="183"/>
      <c r="G115" s="184"/>
      <c r="H115" s="183"/>
      <c r="I115" s="184"/>
      <c r="J115" s="183"/>
      <c r="K115" s="184"/>
      <c r="L115" s="183"/>
      <c r="M115" s="184"/>
      <c r="N115" s="183"/>
      <c r="O115" s="184"/>
      <c r="P115" s="183"/>
      <c r="Q115" s="184"/>
      <c r="R115" s="188"/>
      <c r="S115" s="184"/>
      <c r="T115" s="183"/>
      <c r="U115" s="184"/>
      <c r="V115" s="189"/>
      <c r="W115" s="184"/>
      <c r="X115" s="183">
        <f t="shared" si="1"/>
        <v>0</v>
      </c>
      <c r="Y115" s="184">
        <f t="shared" si="1"/>
        <v>0</v>
      </c>
      <c r="Z115" s="169"/>
      <c r="AA115" s="169"/>
      <c r="AB115" s="169"/>
    </row>
    <row r="116" spans="1:28" ht="12" customHeight="1">
      <c r="A116" s="190" t="s">
        <v>61</v>
      </c>
      <c r="B116" s="185"/>
      <c r="C116" s="186"/>
      <c r="D116" s="183"/>
      <c r="E116" s="187"/>
      <c r="F116" s="183"/>
      <c r="G116" s="184"/>
      <c r="H116" s="183"/>
      <c r="I116" s="184"/>
      <c r="J116" s="183"/>
      <c r="K116" s="184"/>
      <c r="L116" s="183"/>
      <c r="M116" s="184"/>
      <c r="N116" s="183"/>
      <c r="O116" s="184"/>
      <c r="P116" s="183"/>
      <c r="Q116" s="184"/>
      <c r="R116" s="188"/>
      <c r="S116" s="184"/>
      <c r="T116" s="183"/>
      <c r="U116" s="184"/>
      <c r="V116" s="189"/>
      <c r="W116" s="184"/>
      <c r="X116" s="183">
        <f t="shared" si="1"/>
        <v>0</v>
      </c>
      <c r="Y116" s="184">
        <f t="shared" si="1"/>
        <v>0</v>
      </c>
      <c r="Z116" s="169"/>
      <c r="AA116" s="169"/>
      <c r="AB116" s="169"/>
    </row>
    <row r="117" spans="1:28" ht="12" customHeight="1">
      <c r="A117" s="190" t="s">
        <v>63</v>
      </c>
      <c r="B117" s="185"/>
      <c r="C117" s="186"/>
      <c r="D117" s="183"/>
      <c r="E117" s="187"/>
      <c r="F117" s="183"/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8"/>
      <c r="S117" s="184"/>
      <c r="T117" s="183"/>
      <c r="U117" s="184"/>
      <c r="V117" s="189"/>
      <c r="W117" s="184"/>
      <c r="X117" s="183">
        <f t="shared" si="1"/>
        <v>0</v>
      </c>
      <c r="Y117" s="184">
        <f t="shared" si="1"/>
        <v>0</v>
      </c>
      <c r="Z117" s="169"/>
      <c r="AA117" s="169"/>
      <c r="AB117" s="169"/>
    </row>
    <row r="118" spans="1:28" ht="12" customHeight="1">
      <c r="A118" s="190" t="s">
        <v>137</v>
      </c>
      <c r="B118" s="185"/>
      <c r="C118" s="186"/>
      <c r="D118" s="183"/>
      <c r="E118" s="187"/>
      <c r="F118" s="183"/>
      <c r="G118" s="184"/>
      <c r="H118" s="183"/>
      <c r="I118" s="184"/>
      <c r="J118" s="183"/>
      <c r="K118" s="184"/>
      <c r="L118" s="183"/>
      <c r="M118" s="184"/>
      <c r="N118" s="183"/>
      <c r="O118" s="184"/>
      <c r="P118" s="183"/>
      <c r="Q118" s="184"/>
      <c r="R118" s="188"/>
      <c r="S118" s="184"/>
      <c r="T118" s="183"/>
      <c r="U118" s="184"/>
      <c r="V118" s="189"/>
      <c r="W118" s="184"/>
      <c r="X118" s="183">
        <f t="shared" si="1"/>
        <v>0</v>
      </c>
      <c r="Y118" s="184">
        <f t="shared" si="1"/>
        <v>0</v>
      </c>
      <c r="Z118" s="169"/>
      <c r="AA118" s="169"/>
      <c r="AB118" s="169"/>
    </row>
    <row r="119" spans="1:28" ht="12" customHeight="1">
      <c r="A119" s="190" t="s">
        <v>64</v>
      </c>
      <c r="B119" s="185"/>
      <c r="C119" s="186"/>
      <c r="D119" s="183"/>
      <c r="E119" s="187"/>
      <c r="F119" s="183"/>
      <c r="G119" s="184"/>
      <c r="H119" s="183"/>
      <c r="I119" s="184"/>
      <c r="J119" s="183"/>
      <c r="K119" s="184"/>
      <c r="L119" s="183"/>
      <c r="M119" s="184"/>
      <c r="N119" s="183"/>
      <c r="O119" s="184"/>
      <c r="P119" s="183"/>
      <c r="Q119" s="184"/>
      <c r="R119" s="188"/>
      <c r="S119" s="184"/>
      <c r="T119" s="183"/>
      <c r="U119" s="184"/>
      <c r="V119" s="189"/>
      <c r="W119" s="184"/>
      <c r="X119" s="183">
        <f t="shared" si="1"/>
        <v>0</v>
      </c>
      <c r="Y119" s="184">
        <f t="shared" si="1"/>
        <v>0</v>
      </c>
      <c r="Z119" s="169"/>
      <c r="AA119" s="169"/>
      <c r="AB119" s="169"/>
    </row>
    <row r="120" spans="1:28" ht="12" customHeight="1">
      <c r="A120" s="190" t="s">
        <v>157</v>
      </c>
      <c r="B120" s="185"/>
      <c r="C120" s="186"/>
      <c r="D120" s="183"/>
      <c r="E120" s="187"/>
      <c r="F120" s="183"/>
      <c r="G120" s="184"/>
      <c r="H120" s="183"/>
      <c r="I120" s="184"/>
      <c r="J120" s="183"/>
      <c r="K120" s="184"/>
      <c r="L120" s="183"/>
      <c r="M120" s="184"/>
      <c r="N120" s="183"/>
      <c r="O120" s="184"/>
      <c r="P120" s="183"/>
      <c r="Q120" s="184"/>
      <c r="R120" s="188"/>
      <c r="S120" s="184"/>
      <c r="T120" s="183"/>
      <c r="U120" s="184"/>
      <c r="V120" s="189"/>
      <c r="W120" s="184"/>
      <c r="X120" s="183">
        <f t="shared" si="1"/>
        <v>0</v>
      </c>
      <c r="Y120" s="184">
        <f t="shared" si="1"/>
        <v>0</v>
      </c>
      <c r="Z120" s="169"/>
      <c r="AA120" s="169"/>
      <c r="AB120" s="169"/>
    </row>
    <row r="121" spans="1:28" ht="12" customHeight="1">
      <c r="A121" s="190" t="s">
        <v>65</v>
      </c>
      <c r="B121" s="185"/>
      <c r="C121" s="186"/>
      <c r="D121" s="183"/>
      <c r="E121" s="187"/>
      <c r="F121" s="183"/>
      <c r="G121" s="184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8"/>
      <c r="S121" s="184"/>
      <c r="T121" s="183"/>
      <c r="U121" s="184"/>
      <c r="V121" s="189"/>
      <c r="W121" s="184"/>
      <c r="X121" s="183">
        <f t="shared" si="1"/>
        <v>0</v>
      </c>
      <c r="Y121" s="184">
        <f t="shared" si="1"/>
        <v>0</v>
      </c>
      <c r="Z121" s="169"/>
      <c r="AA121" s="169"/>
      <c r="AB121" s="169"/>
    </row>
    <row r="122" spans="1:28" ht="12" customHeight="1">
      <c r="A122" s="190" t="s">
        <v>148</v>
      </c>
      <c r="B122" s="185"/>
      <c r="C122" s="186"/>
      <c r="D122" s="183"/>
      <c r="E122" s="187"/>
      <c r="F122" s="183"/>
      <c r="G122" s="184"/>
      <c r="H122" s="183"/>
      <c r="I122" s="184"/>
      <c r="J122" s="183"/>
      <c r="K122" s="184"/>
      <c r="L122" s="183"/>
      <c r="M122" s="184"/>
      <c r="N122" s="183"/>
      <c r="O122" s="184"/>
      <c r="P122" s="183"/>
      <c r="Q122" s="184"/>
      <c r="R122" s="188"/>
      <c r="S122" s="184"/>
      <c r="T122" s="183"/>
      <c r="U122" s="184"/>
      <c r="V122" s="189"/>
      <c r="W122" s="184"/>
      <c r="X122" s="183">
        <f t="shared" si="1"/>
        <v>0</v>
      </c>
      <c r="Y122" s="184">
        <f t="shared" si="1"/>
        <v>0</v>
      </c>
      <c r="Z122" s="169"/>
      <c r="AA122" s="169"/>
      <c r="AB122" s="169"/>
    </row>
    <row r="123" spans="1:28" ht="12" customHeight="1">
      <c r="A123" s="190" t="s">
        <v>91</v>
      </c>
      <c r="B123" s="185"/>
      <c r="C123" s="186"/>
      <c r="D123" s="183"/>
      <c r="E123" s="187"/>
      <c r="F123" s="183"/>
      <c r="G123" s="184"/>
      <c r="H123" s="183"/>
      <c r="I123" s="184"/>
      <c r="J123" s="183"/>
      <c r="K123" s="184"/>
      <c r="L123" s="183"/>
      <c r="M123" s="184"/>
      <c r="N123" s="183"/>
      <c r="O123" s="184"/>
      <c r="P123" s="183"/>
      <c r="Q123" s="184"/>
      <c r="R123" s="188"/>
      <c r="S123" s="184"/>
      <c r="T123" s="183"/>
      <c r="U123" s="184"/>
      <c r="V123" s="189"/>
      <c r="W123" s="184"/>
      <c r="X123" s="183">
        <f t="shared" si="1"/>
        <v>0</v>
      </c>
      <c r="Y123" s="184">
        <f t="shared" si="1"/>
        <v>0</v>
      </c>
      <c r="Z123" s="169"/>
      <c r="AA123" s="169"/>
      <c r="AB123" s="169"/>
    </row>
    <row r="124" spans="1:27" ht="12" customHeight="1" thickBot="1">
      <c r="A124" s="335"/>
      <c r="B124" s="195"/>
      <c r="C124" s="196"/>
      <c r="D124" s="197"/>
      <c r="E124" s="198"/>
      <c r="F124" s="197"/>
      <c r="G124" s="199"/>
      <c r="H124" s="197"/>
      <c r="I124" s="199"/>
      <c r="J124" s="197"/>
      <c r="K124" s="199"/>
      <c r="L124" s="197"/>
      <c r="M124" s="199"/>
      <c r="N124" s="197"/>
      <c r="O124" s="199"/>
      <c r="P124" s="197"/>
      <c r="Q124" s="199"/>
      <c r="R124" s="200"/>
      <c r="S124" s="199"/>
      <c r="T124" s="197"/>
      <c r="U124" s="199"/>
      <c r="V124" s="201"/>
      <c r="W124" s="199"/>
      <c r="X124" s="183">
        <f t="shared" si="1"/>
        <v>0</v>
      </c>
      <c r="Y124" s="184">
        <f t="shared" si="1"/>
        <v>0</v>
      </c>
      <c r="Z124" s="169"/>
      <c r="AA124" s="169"/>
    </row>
    <row r="125" spans="1:27" ht="12" customHeight="1">
      <c r="A125" s="336" t="s">
        <v>92</v>
      </c>
      <c r="B125" s="165">
        <f aca="true" t="shared" si="2" ref="B125:Y125">B5</f>
        <v>0</v>
      </c>
      <c r="C125" s="166">
        <f t="shared" si="2"/>
        <v>0</v>
      </c>
      <c r="D125" s="165">
        <f t="shared" si="2"/>
        <v>0</v>
      </c>
      <c r="E125" s="166">
        <f t="shared" si="2"/>
        <v>0</v>
      </c>
      <c r="F125" s="165">
        <f t="shared" si="2"/>
        <v>0</v>
      </c>
      <c r="G125" s="166">
        <f t="shared" si="2"/>
        <v>0</v>
      </c>
      <c r="H125" s="165">
        <f t="shared" si="2"/>
        <v>0</v>
      </c>
      <c r="I125" s="166">
        <f t="shared" si="2"/>
        <v>0</v>
      </c>
      <c r="J125" s="165">
        <f t="shared" si="2"/>
        <v>0</v>
      </c>
      <c r="K125" s="166">
        <f t="shared" si="2"/>
        <v>0</v>
      </c>
      <c r="L125" s="165">
        <f t="shared" si="2"/>
        <v>0</v>
      </c>
      <c r="M125" s="166">
        <f t="shared" si="2"/>
        <v>0</v>
      </c>
      <c r="N125" s="165">
        <f t="shared" si="2"/>
        <v>0</v>
      </c>
      <c r="O125" s="166">
        <f t="shared" si="2"/>
        <v>0</v>
      </c>
      <c r="P125" s="165">
        <f t="shared" si="2"/>
        <v>0</v>
      </c>
      <c r="Q125" s="166">
        <f t="shared" si="2"/>
        <v>0</v>
      </c>
      <c r="R125" s="361">
        <f t="shared" si="2"/>
        <v>0</v>
      </c>
      <c r="S125" s="166">
        <f t="shared" si="2"/>
        <v>0</v>
      </c>
      <c r="T125" s="165">
        <f t="shared" si="2"/>
        <v>0</v>
      </c>
      <c r="U125" s="166">
        <f t="shared" si="2"/>
        <v>0</v>
      </c>
      <c r="V125" s="165">
        <f t="shared" si="2"/>
        <v>0</v>
      </c>
      <c r="W125" s="166">
        <f t="shared" si="2"/>
        <v>0</v>
      </c>
      <c r="X125" s="167">
        <f t="shared" si="2"/>
        <v>0</v>
      </c>
      <c r="Y125" s="168">
        <f t="shared" si="2"/>
        <v>0</v>
      </c>
      <c r="Z125" s="169"/>
      <c r="AA125" s="169"/>
    </row>
    <row r="126" spans="1:26" ht="12" customHeight="1" thickBot="1">
      <c r="A126" s="337" t="s">
        <v>93</v>
      </c>
      <c r="B126" s="195">
        <f aca="true" t="shared" si="3" ref="B126:Y126">SUM(B6:B124)</f>
        <v>0</v>
      </c>
      <c r="C126" s="196">
        <f t="shared" si="3"/>
        <v>0</v>
      </c>
      <c r="D126" s="195">
        <f t="shared" si="3"/>
        <v>0</v>
      </c>
      <c r="E126" s="196">
        <f t="shared" si="3"/>
        <v>0</v>
      </c>
      <c r="F126" s="195">
        <f t="shared" si="3"/>
        <v>0</v>
      </c>
      <c r="G126" s="196">
        <f t="shared" si="3"/>
        <v>0</v>
      </c>
      <c r="H126" s="195">
        <f t="shared" si="3"/>
        <v>0</v>
      </c>
      <c r="I126" s="196">
        <f t="shared" si="3"/>
        <v>0</v>
      </c>
      <c r="J126" s="195">
        <f t="shared" si="3"/>
        <v>0</v>
      </c>
      <c r="K126" s="196">
        <f t="shared" si="3"/>
        <v>0</v>
      </c>
      <c r="L126" s="195">
        <f t="shared" si="3"/>
        <v>0</v>
      </c>
      <c r="M126" s="196">
        <f t="shared" si="3"/>
        <v>0</v>
      </c>
      <c r="N126" s="195">
        <f t="shared" si="3"/>
        <v>0</v>
      </c>
      <c r="O126" s="196">
        <f t="shared" si="3"/>
        <v>0</v>
      </c>
      <c r="P126" s="195">
        <f t="shared" si="3"/>
        <v>0</v>
      </c>
      <c r="Q126" s="196">
        <f t="shared" si="3"/>
        <v>0</v>
      </c>
      <c r="R126" s="362">
        <f t="shared" si="3"/>
        <v>0</v>
      </c>
      <c r="S126" s="196">
        <f t="shared" si="3"/>
        <v>0</v>
      </c>
      <c r="T126" s="195">
        <f t="shared" si="3"/>
        <v>0</v>
      </c>
      <c r="U126" s="196">
        <f t="shared" si="3"/>
        <v>0</v>
      </c>
      <c r="V126" s="195">
        <f t="shared" si="3"/>
        <v>0</v>
      </c>
      <c r="W126" s="196">
        <f t="shared" si="3"/>
        <v>0</v>
      </c>
      <c r="X126" s="202">
        <f t="shared" si="3"/>
        <v>0</v>
      </c>
      <c r="Y126" s="203">
        <f t="shared" si="3"/>
        <v>0</v>
      </c>
      <c r="Z126" s="169"/>
    </row>
    <row r="127" spans="1:27" ht="12" customHeight="1" thickBot="1">
      <c r="A127" s="338" t="s">
        <v>66</v>
      </c>
      <c r="B127" s="205">
        <f aca="true" t="shared" si="4" ref="B127:Y127">SUM(B125+B126)</f>
        <v>0</v>
      </c>
      <c r="C127" s="206">
        <f t="shared" si="4"/>
        <v>0</v>
      </c>
      <c r="D127" s="205">
        <f t="shared" si="4"/>
        <v>0</v>
      </c>
      <c r="E127" s="206">
        <f t="shared" si="4"/>
        <v>0</v>
      </c>
      <c r="F127" s="205">
        <f t="shared" si="4"/>
        <v>0</v>
      </c>
      <c r="G127" s="206">
        <f t="shared" si="4"/>
        <v>0</v>
      </c>
      <c r="H127" s="205">
        <f t="shared" si="4"/>
        <v>0</v>
      </c>
      <c r="I127" s="206">
        <f t="shared" si="4"/>
        <v>0</v>
      </c>
      <c r="J127" s="205">
        <f t="shared" si="4"/>
        <v>0</v>
      </c>
      <c r="K127" s="206">
        <f t="shared" si="4"/>
        <v>0</v>
      </c>
      <c r="L127" s="205">
        <f t="shared" si="4"/>
        <v>0</v>
      </c>
      <c r="M127" s="206">
        <f t="shared" si="4"/>
        <v>0</v>
      </c>
      <c r="N127" s="205">
        <f t="shared" si="4"/>
        <v>0</v>
      </c>
      <c r="O127" s="206">
        <f t="shared" si="4"/>
        <v>0</v>
      </c>
      <c r="P127" s="205">
        <f t="shared" si="4"/>
        <v>0</v>
      </c>
      <c r="Q127" s="206">
        <f t="shared" si="4"/>
        <v>0</v>
      </c>
      <c r="R127" s="363">
        <f t="shared" si="4"/>
        <v>0</v>
      </c>
      <c r="S127" s="206">
        <f t="shared" si="4"/>
        <v>0</v>
      </c>
      <c r="T127" s="205">
        <f t="shared" si="4"/>
        <v>0</v>
      </c>
      <c r="U127" s="206">
        <f t="shared" si="4"/>
        <v>0</v>
      </c>
      <c r="V127" s="205">
        <f t="shared" si="4"/>
        <v>0</v>
      </c>
      <c r="W127" s="206">
        <f t="shared" si="4"/>
        <v>0</v>
      </c>
      <c r="X127" s="207">
        <f t="shared" si="4"/>
        <v>0</v>
      </c>
      <c r="Y127" s="208">
        <f t="shared" si="4"/>
        <v>0</v>
      </c>
      <c r="Z127" s="169"/>
      <c r="AA127" s="169"/>
    </row>
    <row r="128" spans="16:28" ht="12" customHeight="1" thickBot="1">
      <c r="P128" s="364"/>
      <c r="Q128" s="365"/>
      <c r="Z128" s="169"/>
      <c r="AA128" s="169"/>
      <c r="AB128" s="169"/>
    </row>
    <row r="129" spans="25:28" ht="12" customHeight="1">
      <c r="Y129" s="169"/>
      <c r="AB129" s="169"/>
    </row>
    <row r="130" spans="2:28" ht="12" customHeight="1">
      <c r="B130" s="169"/>
      <c r="C130" s="169"/>
      <c r="U130" s="169"/>
      <c r="V130" s="169"/>
      <c r="AB130" s="169"/>
    </row>
    <row r="131" spans="21:22" ht="12" customHeight="1">
      <c r="U131" s="169"/>
      <c r="V131" s="169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U19" sqref="U19"/>
    </sheetView>
  </sheetViews>
  <sheetFormatPr defaultColWidth="9.140625" defaultRowHeight="12" customHeight="1"/>
  <cols>
    <col min="1" max="1" width="18.00390625" style="170" bestFit="1" customWidth="1"/>
    <col min="2" max="2" width="10.28125" style="170" hidden="1" customWidth="1"/>
    <col min="3" max="3" width="10.28125" style="170" customWidth="1"/>
    <col min="4" max="4" width="10.28125" style="170" hidden="1" customWidth="1"/>
    <col min="5" max="5" width="10.28125" style="170" customWidth="1"/>
    <col min="6" max="6" width="10.28125" style="170" hidden="1" customWidth="1"/>
    <col min="7" max="7" width="10.28125" style="170" customWidth="1"/>
    <col min="8" max="8" width="10.28125" style="170" hidden="1" customWidth="1"/>
    <col min="9" max="9" width="10.28125" style="170" customWidth="1"/>
    <col min="10" max="10" width="10.28125" style="170" hidden="1" customWidth="1"/>
    <col min="11" max="11" width="10.28125" style="170" customWidth="1"/>
    <col min="12" max="12" width="10.28125" style="170" hidden="1" customWidth="1"/>
    <col min="13" max="13" width="10.28125" style="170" customWidth="1"/>
    <col min="14" max="14" width="10.28125" style="170" hidden="1" customWidth="1"/>
    <col min="15" max="15" width="10.28125" style="170" customWidth="1"/>
    <col min="16" max="16" width="10.28125" style="170" hidden="1" customWidth="1"/>
    <col min="17" max="17" width="10.28125" style="170" customWidth="1"/>
    <col min="18" max="18" width="10.28125" style="170" hidden="1" customWidth="1"/>
    <col min="19" max="19" width="10.28125" style="170" customWidth="1"/>
    <col min="20" max="20" width="10.28125" style="170" hidden="1" customWidth="1"/>
    <col min="21" max="21" width="10.28125" style="170" customWidth="1"/>
    <col min="22" max="22" width="10.28125" style="170" hidden="1" customWidth="1"/>
    <col min="23" max="23" width="10.28125" style="170" customWidth="1"/>
    <col min="24" max="24" width="10.28125" style="170" hidden="1" customWidth="1"/>
    <col min="25" max="25" width="10.28125" style="170" customWidth="1"/>
    <col min="26" max="28" width="8.8515625" style="170" customWidth="1"/>
    <col min="29" max="16384" width="8.8515625" style="170" customWidth="1"/>
  </cols>
  <sheetData>
    <row r="1" spans="1:25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</row>
    <row r="2" spans="1:25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ht="12" customHeight="1">
      <c r="A3" s="582" t="s">
        <v>104</v>
      </c>
      <c r="B3" s="590" t="s">
        <v>67</v>
      </c>
      <c r="C3" s="591"/>
      <c r="D3" s="586" t="s">
        <v>140</v>
      </c>
      <c r="E3" s="587"/>
      <c r="F3" s="584" t="s">
        <v>68</v>
      </c>
      <c r="G3" s="585"/>
      <c r="H3" s="584" t="s">
        <v>69</v>
      </c>
      <c r="I3" s="585"/>
      <c r="J3" s="584" t="s">
        <v>70</v>
      </c>
      <c r="K3" s="585"/>
      <c r="L3" s="586" t="s">
        <v>71</v>
      </c>
      <c r="M3" s="587"/>
      <c r="N3" s="586" t="s">
        <v>72</v>
      </c>
      <c r="O3" s="587"/>
      <c r="P3" s="586" t="s">
        <v>73</v>
      </c>
      <c r="Q3" s="587"/>
      <c r="R3" s="586" t="s">
        <v>74</v>
      </c>
      <c r="S3" s="587"/>
      <c r="T3" s="586" t="s">
        <v>75</v>
      </c>
      <c r="U3" s="587"/>
      <c r="V3" s="586" t="s">
        <v>76</v>
      </c>
      <c r="W3" s="587"/>
      <c r="X3" s="588" t="s">
        <v>66</v>
      </c>
      <c r="Y3" s="589"/>
      <c r="Z3" s="169"/>
    </row>
    <row r="4" spans="1:28" ht="12" customHeight="1" thickBot="1">
      <c r="A4" s="583"/>
      <c r="B4" s="173" t="s">
        <v>178</v>
      </c>
      <c r="C4" s="174" t="s">
        <v>179</v>
      </c>
      <c r="D4" s="173" t="s">
        <v>178</v>
      </c>
      <c r="E4" s="174" t="s">
        <v>179</v>
      </c>
      <c r="F4" s="173" t="s">
        <v>178</v>
      </c>
      <c r="G4" s="174" t="s">
        <v>179</v>
      </c>
      <c r="H4" s="173" t="s">
        <v>178</v>
      </c>
      <c r="I4" s="174" t="s">
        <v>179</v>
      </c>
      <c r="J4" s="173" t="s">
        <v>178</v>
      </c>
      <c r="K4" s="174" t="s">
        <v>179</v>
      </c>
      <c r="L4" s="173" t="s">
        <v>178</v>
      </c>
      <c r="M4" s="174" t="s">
        <v>179</v>
      </c>
      <c r="N4" s="173" t="s">
        <v>178</v>
      </c>
      <c r="O4" s="174" t="s">
        <v>179</v>
      </c>
      <c r="P4" s="173" t="s">
        <v>178</v>
      </c>
      <c r="Q4" s="174" t="s">
        <v>179</v>
      </c>
      <c r="R4" s="173" t="s">
        <v>178</v>
      </c>
      <c r="S4" s="174" t="s">
        <v>179</v>
      </c>
      <c r="T4" s="173" t="s">
        <v>178</v>
      </c>
      <c r="U4" s="174" t="s">
        <v>179</v>
      </c>
      <c r="V4" s="173" t="s">
        <v>178</v>
      </c>
      <c r="W4" s="174" t="s">
        <v>179</v>
      </c>
      <c r="X4" s="173" t="s">
        <v>178</v>
      </c>
      <c r="Y4" s="174" t="s">
        <v>179</v>
      </c>
      <c r="Z4" s="169"/>
      <c r="AB4" s="169"/>
    </row>
    <row r="5" spans="1:28" ht="12" customHeight="1">
      <c r="A5" s="360" t="s">
        <v>121</v>
      </c>
      <c r="B5" s="176"/>
      <c r="C5" s="177"/>
      <c r="D5" s="178"/>
      <c r="E5" s="179"/>
      <c r="F5" s="178"/>
      <c r="G5" s="180"/>
      <c r="H5" s="178"/>
      <c r="I5" s="180"/>
      <c r="J5" s="178"/>
      <c r="K5" s="180"/>
      <c r="L5" s="178"/>
      <c r="M5" s="180"/>
      <c r="N5" s="178"/>
      <c r="O5" s="180"/>
      <c r="P5" s="178"/>
      <c r="Q5" s="180"/>
      <c r="R5" s="178"/>
      <c r="S5" s="180"/>
      <c r="T5" s="178"/>
      <c r="U5" s="180"/>
      <c r="V5" s="182"/>
      <c r="W5" s="180"/>
      <c r="X5" s="183"/>
      <c r="Y5" s="184">
        <f>C5+E5+G5+I5+K5+M5+O5+Q5+S5+U5+W5</f>
        <v>0</v>
      </c>
      <c r="Z5" s="169"/>
      <c r="AA5" s="169"/>
      <c r="AB5" s="169"/>
    </row>
    <row r="6" spans="1:28" ht="12" customHeight="1">
      <c r="A6" s="190" t="s">
        <v>122</v>
      </c>
      <c r="B6" s="185"/>
      <c r="C6" s="186"/>
      <c r="D6" s="183"/>
      <c r="E6" s="187"/>
      <c r="F6" s="183"/>
      <c r="G6" s="184"/>
      <c r="H6" s="183"/>
      <c r="I6" s="184"/>
      <c r="J6" s="183"/>
      <c r="K6" s="184"/>
      <c r="L6" s="183"/>
      <c r="M6" s="184"/>
      <c r="N6" s="183"/>
      <c r="O6" s="184"/>
      <c r="P6" s="183"/>
      <c r="Q6" s="184"/>
      <c r="R6" s="183"/>
      <c r="S6" s="184"/>
      <c r="T6" s="183"/>
      <c r="U6" s="184"/>
      <c r="V6" s="189"/>
      <c r="W6" s="184"/>
      <c r="X6" s="183">
        <f aca="true" t="shared" si="0" ref="X6:Y69">B6+D6+F6+H6+J6+L6+N6+P6+R6+T6+V6</f>
        <v>0</v>
      </c>
      <c r="Y6" s="184">
        <f t="shared" si="0"/>
        <v>0</v>
      </c>
      <c r="Z6" s="169"/>
      <c r="AA6" s="169"/>
      <c r="AB6" s="169"/>
    </row>
    <row r="7" spans="1:28" ht="12" customHeight="1">
      <c r="A7" s="190" t="s">
        <v>107</v>
      </c>
      <c r="B7" s="185"/>
      <c r="C7" s="186"/>
      <c r="D7" s="183"/>
      <c r="E7" s="187"/>
      <c r="F7" s="183"/>
      <c r="G7" s="184"/>
      <c r="H7" s="183"/>
      <c r="I7" s="184"/>
      <c r="J7" s="183"/>
      <c r="K7" s="184"/>
      <c r="L7" s="183"/>
      <c r="M7" s="184"/>
      <c r="N7" s="183"/>
      <c r="O7" s="184"/>
      <c r="P7" s="183"/>
      <c r="Q7" s="184"/>
      <c r="R7" s="183"/>
      <c r="S7" s="184"/>
      <c r="T7" s="183"/>
      <c r="U7" s="184"/>
      <c r="V7" s="189"/>
      <c r="W7" s="184"/>
      <c r="X7" s="183">
        <f t="shared" si="0"/>
        <v>0</v>
      </c>
      <c r="Y7" s="184">
        <f t="shared" si="0"/>
        <v>0</v>
      </c>
      <c r="Z7" s="169"/>
      <c r="AA7" s="169"/>
      <c r="AB7" s="169"/>
    </row>
    <row r="8" spans="1:28" ht="12" customHeight="1">
      <c r="A8" s="190" t="s">
        <v>4</v>
      </c>
      <c r="B8" s="185"/>
      <c r="C8" s="186"/>
      <c r="D8" s="183"/>
      <c r="E8" s="187"/>
      <c r="F8" s="183"/>
      <c r="G8" s="184"/>
      <c r="H8" s="183"/>
      <c r="I8" s="184"/>
      <c r="J8" s="183"/>
      <c r="K8" s="184"/>
      <c r="L8" s="183"/>
      <c r="M8" s="184"/>
      <c r="N8" s="183"/>
      <c r="O8" s="184"/>
      <c r="P8" s="183"/>
      <c r="Q8" s="184"/>
      <c r="R8" s="183"/>
      <c r="S8" s="184"/>
      <c r="T8" s="183"/>
      <c r="U8" s="184"/>
      <c r="V8" s="189"/>
      <c r="W8" s="184"/>
      <c r="X8" s="183">
        <f t="shared" si="0"/>
        <v>0</v>
      </c>
      <c r="Y8" s="184">
        <f t="shared" si="0"/>
        <v>0</v>
      </c>
      <c r="Z8" s="169"/>
      <c r="AA8" s="169"/>
      <c r="AB8" s="169"/>
    </row>
    <row r="9" spans="1:28" ht="12" customHeight="1">
      <c r="A9" s="190" t="s">
        <v>7</v>
      </c>
      <c r="B9" s="185"/>
      <c r="C9" s="186"/>
      <c r="D9" s="183"/>
      <c r="E9" s="187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3"/>
      <c r="Q9" s="184"/>
      <c r="R9" s="183"/>
      <c r="S9" s="184"/>
      <c r="T9" s="183"/>
      <c r="U9" s="184"/>
      <c r="V9" s="189"/>
      <c r="W9" s="184"/>
      <c r="X9" s="183">
        <f t="shared" si="0"/>
        <v>0</v>
      </c>
      <c r="Y9" s="184">
        <f t="shared" si="0"/>
        <v>0</v>
      </c>
      <c r="Z9" s="169"/>
      <c r="AA9" s="169"/>
      <c r="AB9" s="169"/>
    </row>
    <row r="10" spans="1:28" ht="12" customHeight="1">
      <c r="A10" s="190" t="s">
        <v>123</v>
      </c>
      <c r="B10" s="185"/>
      <c r="C10" s="186"/>
      <c r="D10" s="183"/>
      <c r="E10" s="187"/>
      <c r="F10" s="183"/>
      <c r="G10" s="184"/>
      <c r="H10" s="183"/>
      <c r="I10" s="184"/>
      <c r="J10" s="183"/>
      <c r="K10" s="184"/>
      <c r="L10" s="183"/>
      <c r="M10" s="184"/>
      <c r="N10" s="183"/>
      <c r="O10" s="184"/>
      <c r="P10" s="183"/>
      <c r="Q10" s="184"/>
      <c r="R10" s="183"/>
      <c r="S10" s="184"/>
      <c r="T10" s="183"/>
      <c r="U10" s="184"/>
      <c r="V10" s="189"/>
      <c r="W10" s="184"/>
      <c r="X10" s="183">
        <f t="shared" si="0"/>
        <v>0</v>
      </c>
      <c r="Y10" s="184">
        <f t="shared" si="0"/>
        <v>0</v>
      </c>
      <c r="Z10" s="169"/>
      <c r="AA10" s="169"/>
      <c r="AB10" s="169"/>
    </row>
    <row r="11" spans="1:28" ht="12" customHeight="1">
      <c r="A11" s="190" t="s">
        <v>5</v>
      </c>
      <c r="B11" s="185"/>
      <c r="C11" s="186"/>
      <c r="D11" s="183"/>
      <c r="E11" s="187"/>
      <c r="F11" s="183"/>
      <c r="G11" s="184"/>
      <c r="H11" s="183"/>
      <c r="I11" s="184"/>
      <c r="J11" s="183"/>
      <c r="K11" s="184"/>
      <c r="L11" s="183"/>
      <c r="M11" s="184"/>
      <c r="N11" s="183"/>
      <c r="O11" s="184"/>
      <c r="P11" s="183"/>
      <c r="Q11" s="184"/>
      <c r="R11" s="183"/>
      <c r="S11" s="184"/>
      <c r="T11" s="183"/>
      <c r="U11" s="184"/>
      <c r="V11" s="189"/>
      <c r="W11" s="184"/>
      <c r="X11" s="183">
        <f t="shared" si="0"/>
        <v>0</v>
      </c>
      <c r="Y11" s="184">
        <f t="shared" si="0"/>
        <v>0</v>
      </c>
      <c r="Z11" s="169"/>
      <c r="AA11" s="169"/>
      <c r="AB11" s="169"/>
    </row>
    <row r="12" spans="1:28" ht="12" customHeight="1">
      <c r="A12" s="190" t="s">
        <v>6</v>
      </c>
      <c r="B12" s="185"/>
      <c r="C12" s="186"/>
      <c r="D12" s="183"/>
      <c r="E12" s="187"/>
      <c r="F12" s="183"/>
      <c r="G12" s="184"/>
      <c r="H12" s="183"/>
      <c r="I12" s="184"/>
      <c r="J12" s="183"/>
      <c r="K12" s="184"/>
      <c r="L12" s="183"/>
      <c r="M12" s="184"/>
      <c r="N12" s="183"/>
      <c r="O12" s="184"/>
      <c r="P12" s="183"/>
      <c r="Q12" s="184"/>
      <c r="R12" s="183"/>
      <c r="S12" s="184"/>
      <c r="T12" s="183"/>
      <c r="U12" s="184"/>
      <c r="V12" s="189"/>
      <c r="W12" s="184"/>
      <c r="X12" s="183">
        <f t="shared" si="0"/>
        <v>0</v>
      </c>
      <c r="Y12" s="184">
        <f t="shared" si="0"/>
        <v>0</v>
      </c>
      <c r="Z12" s="169"/>
      <c r="AA12" s="169"/>
      <c r="AB12" s="169"/>
    </row>
    <row r="13" spans="1:28" ht="12" customHeight="1">
      <c r="A13" s="190" t="s">
        <v>8</v>
      </c>
      <c r="B13" s="185"/>
      <c r="C13" s="186"/>
      <c r="D13" s="183"/>
      <c r="E13" s="187"/>
      <c r="F13" s="183"/>
      <c r="G13" s="184"/>
      <c r="H13" s="183"/>
      <c r="I13" s="184"/>
      <c r="J13" s="183"/>
      <c r="K13" s="184"/>
      <c r="L13" s="183"/>
      <c r="M13" s="184"/>
      <c r="N13" s="183"/>
      <c r="O13" s="184"/>
      <c r="P13" s="183"/>
      <c r="Q13" s="184"/>
      <c r="R13" s="183"/>
      <c r="S13" s="184"/>
      <c r="T13" s="183"/>
      <c r="U13" s="184"/>
      <c r="V13" s="189"/>
      <c r="W13" s="184"/>
      <c r="X13" s="183">
        <f t="shared" si="0"/>
        <v>0</v>
      </c>
      <c r="Y13" s="184">
        <f t="shared" si="0"/>
        <v>0</v>
      </c>
      <c r="Z13" s="169"/>
      <c r="AA13" s="169"/>
      <c r="AB13" s="169"/>
    </row>
    <row r="14" spans="1:28" ht="12" customHeight="1">
      <c r="A14" s="190" t="s">
        <v>124</v>
      </c>
      <c r="B14" s="185"/>
      <c r="C14" s="186"/>
      <c r="D14" s="183"/>
      <c r="E14" s="187"/>
      <c r="F14" s="183"/>
      <c r="G14" s="184"/>
      <c r="H14" s="183"/>
      <c r="I14" s="184"/>
      <c r="J14" s="183"/>
      <c r="K14" s="184"/>
      <c r="L14" s="183"/>
      <c r="M14" s="184"/>
      <c r="N14" s="183"/>
      <c r="O14" s="184"/>
      <c r="P14" s="183"/>
      <c r="Q14" s="184"/>
      <c r="R14" s="183"/>
      <c r="S14" s="184"/>
      <c r="T14" s="183"/>
      <c r="U14" s="184"/>
      <c r="V14" s="189"/>
      <c r="W14" s="184"/>
      <c r="X14" s="183">
        <f t="shared" si="0"/>
        <v>0</v>
      </c>
      <c r="Y14" s="184">
        <f t="shared" si="0"/>
        <v>0</v>
      </c>
      <c r="Z14" s="169"/>
      <c r="AA14" s="169"/>
      <c r="AB14" s="169"/>
    </row>
    <row r="15" spans="1:28" ht="12" customHeight="1">
      <c r="A15" s="190" t="s">
        <v>9</v>
      </c>
      <c r="B15" s="185"/>
      <c r="C15" s="186"/>
      <c r="D15" s="183"/>
      <c r="E15" s="187"/>
      <c r="F15" s="183"/>
      <c r="G15" s="184"/>
      <c r="H15" s="183"/>
      <c r="I15" s="184"/>
      <c r="J15" s="183"/>
      <c r="K15" s="184"/>
      <c r="L15" s="183"/>
      <c r="M15" s="184"/>
      <c r="N15" s="183"/>
      <c r="O15" s="184"/>
      <c r="P15" s="183"/>
      <c r="Q15" s="184"/>
      <c r="R15" s="183"/>
      <c r="S15" s="184"/>
      <c r="T15" s="183"/>
      <c r="U15" s="184"/>
      <c r="V15" s="189"/>
      <c r="W15" s="184"/>
      <c r="X15" s="183">
        <f t="shared" si="0"/>
        <v>0</v>
      </c>
      <c r="Y15" s="184">
        <f t="shared" si="0"/>
        <v>0</v>
      </c>
      <c r="Z15" s="169"/>
      <c r="AA15" s="169"/>
      <c r="AB15" s="169"/>
    </row>
    <row r="16" spans="1:28" ht="12" customHeight="1">
      <c r="A16" s="190" t="s">
        <v>77</v>
      </c>
      <c r="B16" s="185"/>
      <c r="C16" s="186"/>
      <c r="D16" s="183"/>
      <c r="E16" s="187"/>
      <c r="F16" s="183"/>
      <c r="G16" s="184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s="183"/>
      <c r="S16" s="184"/>
      <c r="T16" s="183"/>
      <c r="U16" s="184"/>
      <c r="V16" s="189"/>
      <c r="W16" s="184"/>
      <c r="X16" s="183">
        <f t="shared" si="0"/>
        <v>0</v>
      </c>
      <c r="Y16" s="184">
        <f t="shared" si="0"/>
        <v>0</v>
      </c>
      <c r="Z16" s="169"/>
      <c r="AA16" s="169"/>
      <c r="AB16" s="169"/>
    </row>
    <row r="17" spans="1:28" ht="12" customHeight="1">
      <c r="A17" s="190" t="s">
        <v>125</v>
      </c>
      <c r="B17" s="185"/>
      <c r="C17" s="186"/>
      <c r="D17" s="183"/>
      <c r="E17" s="187"/>
      <c r="F17" s="183"/>
      <c r="G17" s="184"/>
      <c r="H17" s="183"/>
      <c r="I17" s="184"/>
      <c r="J17" s="183"/>
      <c r="K17" s="184"/>
      <c r="L17" s="183"/>
      <c r="M17" s="184"/>
      <c r="N17" s="183"/>
      <c r="O17" s="184"/>
      <c r="P17" s="183"/>
      <c r="Q17" s="184"/>
      <c r="R17" s="183"/>
      <c r="S17" s="184"/>
      <c r="T17" s="183"/>
      <c r="U17" s="184"/>
      <c r="V17" s="189"/>
      <c r="W17" s="184"/>
      <c r="X17" s="183">
        <f t="shared" si="0"/>
        <v>0</v>
      </c>
      <c r="Y17" s="184">
        <f t="shared" si="0"/>
        <v>0</v>
      </c>
      <c r="Z17" s="169"/>
      <c r="AA17" s="169"/>
      <c r="AB17" s="169"/>
    </row>
    <row r="18" spans="1:28" ht="12" customHeight="1">
      <c r="A18" s="190" t="s">
        <v>10</v>
      </c>
      <c r="B18" s="185"/>
      <c r="C18" s="186"/>
      <c r="D18" s="183"/>
      <c r="E18" s="187"/>
      <c r="F18" s="183"/>
      <c r="G18" s="184"/>
      <c r="H18" s="183"/>
      <c r="I18" s="184"/>
      <c r="J18" s="183"/>
      <c r="K18" s="184"/>
      <c r="L18" s="183"/>
      <c r="M18" s="184"/>
      <c r="N18" s="183"/>
      <c r="O18" s="184"/>
      <c r="P18" s="183"/>
      <c r="Q18" s="184"/>
      <c r="R18" s="183"/>
      <c r="S18" s="184"/>
      <c r="T18" s="183"/>
      <c r="U18" s="184"/>
      <c r="V18" s="189"/>
      <c r="W18" s="184"/>
      <c r="X18" s="183">
        <f t="shared" si="0"/>
        <v>0</v>
      </c>
      <c r="Y18" s="184">
        <f t="shared" si="0"/>
        <v>0</v>
      </c>
      <c r="Z18" s="169"/>
      <c r="AA18" s="169"/>
      <c r="AB18" s="169"/>
    </row>
    <row r="19" spans="1:28" ht="12" customHeight="1">
      <c r="A19" s="190" t="s">
        <v>143</v>
      </c>
      <c r="B19" s="185"/>
      <c r="C19" s="186"/>
      <c r="D19" s="183"/>
      <c r="E19" s="187"/>
      <c r="F19" s="183"/>
      <c r="G19" s="184"/>
      <c r="H19" s="183"/>
      <c r="I19" s="184"/>
      <c r="J19" s="183"/>
      <c r="K19" s="184"/>
      <c r="L19" s="183"/>
      <c r="M19" s="184"/>
      <c r="N19" s="183"/>
      <c r="O19" s="184"/>
      <c r="P19" s="183"/>
      <c r="Q19" s="184"/>
      <c r="R19" s="183"/>
      <c r="S19" s="184"/>
      <c r="T19" s="183"/>
      <c r="U19" s="184"/>
      <c r="V19" s="189"/>
      <c r="W19" s="184"/>
      <c r="X19" s="183">
        <f t="shared" si="0"/>
        <v>0</v>
      </c>
      <c r="Y19" s="184">
        <f t="shared" si="0"/>
        <v>0</v>
      </c>
      <c r="Z19" s="169"/>
      <c r="AA19" s="169"/>
      <c r="AB19" s="169"/>
    </row>
    <row r="20" spans="1:28" ht="12" customHeight="1">
      <c r="A20" s="190" t="s">
        <v>163</v>
      </c>
      <c r="B20" s="185"/>
      <c r="C20" s="186"/>
      <c r="D20" s="183"/>
      <c r="E20" s="187"/>
      <c r="F20" s="183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3"/>
      <c r="S20" s="184"/>
      <c r="T20" s="183"/>
      <c r="U20" s="184"/>
      <c r="V20" s="189"/>
      <c r="W20" s="184"/>
      <c r="X20" s="183">
        <f t="shared" si="0"/>
        <v>0</v>
      </c>
      <c r="Y20" s="184">
        <f t="shared" si="0"/>
        <v>0</v>
      </c>
      <c r="Z20" s="169"/>
      <c r="AA20" s="169"/>
      <c r="AB20" s="169"/>
    </row>
    <row r="21" spans="1:28" ht="12" customHeight="1">
      <c r="A21" s="190" t="s">
        <v>11</v>
      </c>
      <c r="B21" s="185"/>
      <c r="C21" s="186"/>
      <c r="D21" s="183"/>
      <c r="E21" s="187"/>
      <c r="F21" s="183"/>
      <c r="G21" s="184"/>
      <c r="H21" s="183"/>
      <c r="I21" s="184"/>
      <c r="J21" s="183"/>
      <c r="K21" s="184"/>
      <c r="L21" s="183"/>
      <c r="M21" s="184"/>
      <c r="N21" s="183"/>
      <c r="O21" s="184"/>
      <c r="P21" s="183"/>
      <c r="Q21" s="184"/>
      <c r="R21" s="183"/>
      <c r="S21" s="184"/>
      <c r="T21" s="183"/>
      <c r="U21" s="184"/>
      <c r="V21" s="189"/>
      <c r="W21" s="184"/>
      <c r="X21" s="183">
        <f t="shared" si="0"/>
        <v>0</v>
      </c>
      <c r="Y21" s="184">
        <f t="shared" si="0"/>
        <v>0</v>
      </c>
      <c r="Z21" s="169"/>
      <c r="AA21" s="169"/>
      <c r="AB21" s="169"/>
    </row>
    <row r="22" spans="1:28" ht="12" customHeight="1">
      <c r="A22" s="190" t="s">
        <v>13</v>
      </c>
      <c r="B22" s="185"/>
      <c r="C22" s="186"/>
      <c r="D22" s="183"/>
      <c r="E22" s="187"/>
      <c r="F22" s="183"/>
      <c r="G22" s="184"/>
      <c r="H22" s="183"/>
      <c r="I22" s="184"/>
      <c r="J22" s="183"/>
      <c r="K22" s="184"/>
      <c r="L22" s="183"/>
      <c r="M22" s="184"/>
      <c r="N22" s="183"/>
      <c r="O22" s="184"/>
      <c r="P22" s="183"/>
      <c r="Q22" s="184"/>
      <c r="R22" s="183"/>
      <c r="S22" s="184"/>
      <c r="T22" s="183"/>
      <c r="U22" s="184"/>
      <c r="V22" s="189"/>
      <c r="W22" s="184"/>
      <c r="X22" s="183">
        <f t="shared" si="0"/>
        <v>0</v>
      </c>
      <c r="Y22" s="184">
        <f t="shared" si="0"/>
        <v>0</v>
      </c>
      <c r="Z22" s="169"/>
      <c r="AA22" s="169"/>
      <c r="AB22" s="169"/>
    </row>
    <row r="23" spans="1:28" ht="12" customHeight="1">
      <c r="A23" s="190" t="s">
        <v>12</v>
      </c>
      <c r="B23" s="185"/>
      <c r="C23" s="186"/>
      <c r="D23" s="183"/>
      <c r="E23" s="187"/>
      <c r="F23" s="183"/>
      <c r="G23" s="184"/>
      <c r="H23" s="183"/>
      <c r="I23" s="184"/>
      <c r="J23" s="183"/>
      <c r="K23" s="184"/>
      <c r="L23" s="183"/>
      <c r="M23" s="184"/>
      <c r="N23" s="183"/>
      <c r="O23" s="184"/>
      <c r="P23" s="183"/>
      <c r="Q23" s="184"/>
      <c r="R23" s="183"/>
      <c r="S23" s="184"/>
      <c r="T23" s="183"/>
      <c r="U23" s="184"/>
      <c r="V23" s="189"/>
      <c r="W23" s="184"/>
      <c r="X23" s="183">
        <f t="shared" si="0"/>
        <v>0</v>
      </c>
      <c r="Y23" s="184">
        <f t="shared" si="0"/>
        <v>0</v>
      </c>
      <c r="Z23" s="169"/>
      <c r="AA23" s="169"/>
      <c r="AB23" s="169"/>
    </row>
    <row r="24" spans="1:28" ht="12" customHeight="1">
      <c r="A24" s="190" t="s">
        <v>144</v>
      </c>
      <c r="B24" s="185"/>
      <c r="C24" s="186"/>
      <c r="D24" s="183"/>
      <c r="E24" s="187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84"/>
      <c r="T24" s="183"/>
      <c r="U24" s="184"/>
      <c r="V24" s="189"/>
      <c r="W24" s="184"/>
      <c r="X24" s="183">
        <f t="shared" si="0"/>
        <v>0</v>
      </c>
      <c r="Y24" s="184">
        <f t="shared" si="0"/>
        <v>0</v>
      </c>
      <c r="Z24" s="169"/>
      <c r="AA24" s="169"/>
      <c r="AB24" s="169"/>
    </row>
    <row r="25" spans="1:28" ht="12" customHeight="1">
      <c r="A25" s="190" t="s">
        <v>14</v>
      </c>
      <c r="B25" s="185"/>
      <c r="C25" s="186"/>
      <c r="D25" s="183"/>
      <c r="E25" s="187"/>
      <c r="F25" s="183"/>
      <c r="G25" s="184"/>
      <c r="H25" s="183"/>
      <c r="I25" s="184"/>
      <c r="J25" s="183"/>
      <c r="K25" s="184"/>
      <c r="L25" s="183"/>
      <c r="M25" s="184"/>
      <c r="N25" s="183"/>
      <c r="O25" s="184"/>
      <c r="P25" s="183"/>
      <c r="Q25" s="184"/>
      <c r="R25" s="183"/>
      <c r="S25" s="184"/>
      <c r="T25" s="183"/>
      <c r="U25" s="184"/>
      <c r="V25" s="189"/>
      <c r="W25" s="184"/>
      <c r="X25" s="183">
        <f t="shared" si="0"/>
        <v>0</v>
      </c>
      <c r="Y25" s="184">
        <f t="shared" si="0"/>
        <v>0</v>
      </c>
      <c r="Z25" s="169"/>
      <c r="AA25" s="169"/>
      <c r="AB25" s="169"/>
    </row>
    <row r="26" spans="1:28" ht="12" customHeight="1">
      <c r="A26" s="190" t="s">
        <v>78</v>
      </c>
      <c r="B26" s="185"/>
      <c r="C26" s="186"/>
      <c r="D26" s="183"/>
      <c r="E26" s="187"/>
      <c r="F26" s="183"/>
      <c r="G26" s="184"/>
      <c r="H26" s="183"/>
      <c r="I26" s="184"/>
      <c r="J26" s="183"/>
      <c r="K26" s="184"/>
      <c r="L26" s="183"/>
      <c r="M26" s="184"/>
      <c r="N26" s="183"/>
      <c r="O26" s="184"/>
      <c r="P26" s="183"/>
      <c r="Q26" s="184"/>
      <c r="R26" s="183"/>
      <c r="S26" s="184"/>
      <c r="T26" s="183"/>
      <c r="U26" s="184"/>
      <c r="V26" s="189"/>
      <c r="W26" s="184"/>
      <c r="X26" s="183">
        <f t="shared" si="0"/>
        <v>0</v>
      </c>
      <c r="Y26" s="184">
        <f t="shared" si="0"/>
        <v>0</v>
      </c>
      <c r="Z26" s="169"/>
      <c r="AA26" s="169"/>
      <c r="AB26" s="169"/>
    </row>
    <row r="27" spans="1:28" ht="12" customHeight="1">
      <c r="A27" s="190" t="s">
        <v>126</v>
      </c>
      <c r="B27" s="185"/>
      <c r="C27" s="186"/>
      <c r="D27" s="183"/>
      <c r="E27" s="187"/>
      <c r="F27" s="183"/>
      <c r="G27" s="184"/>
      <c r="H27" s="183"/>
      <c r="I27" s="184"/>
      <c r="J27" s="183"/>
      <c r="K27" s="184"/>
      <c r="L27" s="183"/>
      <c r="M27" s="184"/>
      <c r="N27" s="183"/>
      <c r="O27" s="184"/>
      <c r="P27" s="183"/>
      <c r="Q27" s="184"/>
      <c r="R27" s="183"/>
      <c r="S27" s="184"/>
      <c r="T27" s="183"/>
      <c r="U27" s="184"/>
      <c r="V27" s="189"/>
      <c r="W27" s="184"/>
      <c r="X27" s="183">
        <f t="shared" si="0"/>
        <v>0</v>
      </c>
      <c r="Y27" s="184">
        <f t="shared" si="0"/>
        <v>0</v>
      </c>
      <c r="Z27" s="169"/>
      <c r="AA27" s="169"/>
      <c r="AB27" s="169"/>
    </row>
    <row r="28" spans="1:28" ht="12" customHeight="1">
      <c r="A28" s="190" t="s">
        <v>15</v>
      </c>
      <c r="B28" s="185"/>
      <c r="C28" s="186"/>
      <c r="D28" s="183"/>
      <c r="E28" s="187"/>
      <c r="F28" s="183"/>
      <c r="G28" s="184"/>
      <c r="H28" s="183"/>
      <c r="I28" s="184"/>
      <c r="J28" s="183"/>
      <c r="K28" s="184"/>
      <c r="L28" s="183"/>
      <c r="M28" s="184"/>
      <c r="N28" s="183"/>
      <c r="O28" s="184"/>
      <c r="P28" s="183"/>
      <c r="Q28" s="184"/>
      <c r="R28" s="183"/>
      <c r="S28" s="184"/>
      <c r="T28" s="183"/>
      <c r="U28" s="184"/>
      <c r="V28" s="189"/>
      <c r="W28" s="184"/>
      <c r="X28" s="183">
        <f t="shared" si="0"/>
        <v>0</v>
      </c>
      <c r="Y28" s="184">
        <f t="shared" si="0"/>
        <v>0</v>
      </c>
      <c r="Z28" s="169"/>
      <c r="AA28" s="169"/>
      <c r="AB28" s="169"/>
    </row>
    <row r="29" spans="1:28" ht="12" customHeight="1">
      <c r="A29" s="190" t="s">
        <v>127</v>
      </c>
      <c r="B29" s="185"/>
      <c r="C29" s="186"/>
      <c r="D29" s="183"/>
      <c r="E29" s="187"/>
      <c r="F29" s="183"/>
      <c r="G29" s="184"/>
      <c r="H29" s="183"/>
      <c r="I29" s="184"/>
      <c r="J29" s="183"/>
      <c r="K29" s="184"/>
      <c r="L29" s="183"/>
      <c r="M29" s="184"/>
      <c r="N29" s="183"/>
      <c r="O29" s="184"/>
      <c r="P29" s="183"/>
      <c r="Q29" s="184"/>
      <c r="R29" s="183"/>
      <c r="S29" s="184"/>
      <c r="T29" s="183"/>
      <c r="U29" s="184"/>
      <c r="V29" s="189"/>
      <c r="W29" s="184"/>
      <c r="X29" s="183">
        <f t="shared" si="0"/>
        <v>0</v>
      </c>
      <c r="Y29" s="184">
        <f t="shared" si="0"/>
        <v>0</v>
      </c>
      <c r="Z29" s="169"/>
      <c r="AA29" s="169"/>
      <c r="AB29" s="169"/>
    </row>
    <row r="30" spans="1:28" ht="12" customHeight="1">
      <c r="A30" s="190" t="s">
        <v>159</v>
      </c>
      <c r="B30" s="185"/>
      <c r="C30" s="186"/>
      <c r="D30" s="183"/>
      <c r="E30" s="187"/>
      <c r="F30" s="183"/>
      <c r="G30" s="184"/>
      <c r="H30" s="183"/>
      <c r="I30" s="184"/>
      <c r="J30" s="183"/>
      <c r="K30" s="184"/>
      <c r="L30" s="183"/>
      <c r="M30" s="184"/>
      <c r="N30" s="183"/>
      <c r="O30" s="184"/>
      <c r="P30" s="183"/>
      <c r="Q30" s="184"/>
      <c r="R30" s="183"/>
      <c r="S30" s="184"/>
      <c r="T30" s="183"/>
      <c r="U30" s="184"/>
      <c r="V30" s="189"/>
      <c r="W30" s="184"/>
      <c r="X30" s="183">
        <f t="shared" si="0"/>
        <v>0</v>
      </c>
      <c r="Y30" s="184">
        <f t="shared" si="0"/>
        <v>0</v>
      </c>
      <c r="Z30" s="169"/>
      <c r="AA30" s="169"/>
      <c r="AB30" s="169"/>
    </row>
    <row r="31" spans="1:28" ht="12" customHeight="1">
      <c r="A31" s="190" t="s">
        <v>16</v>
      </c>
      <c r="B31" s="185"/>
      <c r="C31" s="186"/>
      <c r="D31" s="183"/>
      <c r="E31" s="187"/>
      <c r="F31" s="183"/>
      <c r="G31" s="184"/>
      <c r="H31" s="183"/>
      <c r="I31" s="184"/>
      <c r="J31" s="183"/>
      <c r="K31" s="184"/>
      <c r="L31" s="183"/>
      <c r="M31" s="184"/>
      <c r="N31" s="183"/>
      <c r="O31" s="184"/>
      <c r="P31" s="183"/>
      <c r="Q31" s="184"/>
      <c r="R31" s="183"/>
      <c r="S31" s="184"/>
      <c r="T31" s="183"/>
      <c r="U31" s="184"/>
      <c r="V31" s="189"/>
      <c r="W31" s="184"/>
      <c r="X31" s="183">
        <f t="shared" si="0"/>
        <v>0</v>
      </c>
      <c r="Y31" s="184">
        <f t="shared" si="0"/>
        <v>0</v>
      </c>
      <c r="Z31" s="169"/>
      <c r="AA31" s="169"/>
      <c r="AB31" s="169"/>
    </row>
    <row r="32" spans="1:28" ht="12" customHeight="1">
      <c r="A32" s="190" t="s">
        <v>17</v>
      </c>
      <c r="B32" s="185"/>
      <c r="C32" s="186"/>
      <c r="D32" s="183"/>
      <c r="E32" s="187"/>
      <c r="F32" s="183"/>
      <c r="G32" s="184"/>
      <c r="H32" s="183"/>
      <c r="I32" s="184"/>
      <c r="J32" s="183"/>
      <c r="K32" s="184"/>
      <c r="L32" s="183"/>
      <c r="M32" s="184"/>
      <c r="N32" s="183"/>
      <c r="O32" s="184"/>
      <c r="P32" s="183"/>
      <c r="Q32" s="184"/>
      <c r="R32" s="183"/>
      <c r="S32" s="184"/>
      <c r="T32" s="183"/>
      <c r="U32" s="184"/>
      <c r="V32" s="189"/>
      <c r="W32" s="184"/>
      <c r="X32" s="183">
        <f t="shared" si="0"/>
        <v>0</v>
      </c>
      <c r="Y32" s="184">
        <f t="shared" si="0"/>
        <v>0</v>
      </c>
      <c r="Z32" s="169"/>
      <c r="AA32" s="169"/>
      <c r="AB32" s="169"/>
    </row>
    <row r="33" spans="1:28" ht="12" customHeight="1">
      <c r="A33" s="190" t="s">
        <v>128</v>
      </c>
      <c r="B33" s="185"/>
      <c r="C33" s="186"/>
      <c r="D33" s="183"/>
      <c r="E33" s="187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  <c r="R33" s="183"/>
      <c r="S33" s="184"/>
      <c r="T33" s="183"/>
      <c r="U33" s="184"/>
      <c r="V33" s="189"/>
      <c r="W33" s="184"/>
      <c r="X33" s="183">
        <f t="shared" si="0"/>
        <v>0</v>
      </c>
      <c r="Y33" s="184">
        <f t="shared" si="0"/>
        <v>0</v>
      </c>
      <c r="Z33" s="169"/>
      <c r="AA33" s="169"/>
      <c r="AB33" s="169"/>
    </row>
    <row r="34" spans="1:28" ht="12" customHeight="1">
      <c r="A34" s="190" t="s">
        <v>18</v>
      </c>
      <c r="B34" s="185"/>
      <c r="C34" s="186"/>
      <c r="D34" s="183"/>
      <c r="E34" s="187"/>
      <c r="F34" s="183"/>
      <c r="G34" s="184"/>
      <c r="H34" s="183"/>
      <c r="I34" s="184"/>
      <c r="J34" s="183"/>
      <c r="K34" s="184"/>
      <c r="L34" s="183"/>
      <c r="M34" s="184"/>
      <c r="N34" s="183"/>
      <c r="O34" s="184"/>
      <c r="P34" s="183"/>
      <c r="Q34" s="184"/>
      <c r="R34" s="183"/>
      <c r="S34" s="184"/>
      <c r="T34" s="183"/>
      <c r="U34" s="184"/>
      <c r="V34" s="189"/>
      <c r="W34" s="184"/>
      <c r="X34" s="183">
        <f t="shared" si="0"/>
        <v>0</v>
      </c>
      <c r="Y34" s="184">
        <f t="shared" si="0"/>
        <v>0</v>
      </c>
      <c r="Z34" s="169"/>
      <c r="AA34" s="169"/>
      <c r="AB34" s="169"/>
    </row>
    <row r="35" spans="1:28" ht="12" customHeight="1">
      <c r="A35" s="190" t="s">
        <v>79</v>
      </c>
      <c r="B35" s="185"/>
      <c r="C35" s="186"/>
      <c r="D35" s="183"/>
      <c r="E35" s="187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9"/>
      <c r="W35" s="184"/>
      <c r="X35" s="183">
        <f t="shared" si="0"/>
        <v>0</v>
      </c>
      <c r="Y35" s="184">
        <f t="shared" si="0"/>
        <v>0</v>
      </c>
      <c r="Z35" s="169"/>
      <c r="AA35" s="169"/>
      <c r="AB35" s="169"/>
    </row>
    <row r="36" spans="1:28" ht="12" customHeight="1">
      <c r="A36" s="190" t="s">
        <v>20</v>
      </c>
      <c r="B36" s="185"/>
      <c r="C36" s="186"/>
      <c r="D36" s="183"/>
      <c r="E36" s="187"/>
      <c r="F36" s="183"/>
      <c r="G36" s="184"/>
      <c r="H36" s="183"/>
      <c r="I36" s="184"/>
      <c r="J36" s="183"/>
      <c r="K36" s="184"/>
      <c r="L36" s="183"/>
      <c r="M36" s="184"/>
      <c r="N36" s="183"/>
      <c r="O36" s="184"/>
      <c r="P36" s="183"/>
      <c r="Q36" s="184"/>
      <c r="R36" s="183"/>
      <c r="S36" s="184"/>
      <c r="T36" s="183"/>
      <c r="U36" s="184"/>
      <c r="V36" s="189"/>
      <c r="W36" s="184"/>
      <c r="X36" s="183">
        <f t="shared" si="0"/>
        <v>0</v>
      </c>
      <c r="Y36" s="184">
        <f t="shared" si="0"/>
        <v>0</v>
      </c>
      <c r="Z36" s="169"/>
      <c r="AA36" s="169"/>
      <c r="AB36" s="169"/>
    </row>
    <row r="37" spans="1:28" ht="12" customHeight="1">
      <c r="A37" s="190" t="s">
        <v>129</v>
      </c>
      <c r="B37" s="185"/>
      <c r="C37" s="186"/>
      <c r="D37" s="183"/>
      <c r="E37" s="187"/>
      <c r="F37" s="183"/>
      <c r="G37" s="184"/>
      <c r="H37" s="183"/>
      <c r="I37" s="184"/>
      <c r="J37" s="183"/>
      <c r="K37" s="184"/>
      <c r="L37" s="183"/>
      <c r="M37" s="184"/>
      <c r="N37" s="183"/>
      <c r="O37" s="184"/>
      <c r="P37" s="183"/>
      <c r="Q37" s="184"/>
      <c r="R37" s="183"/>
      <c r="S37" s="184"/>
      <c r="T37" s="183"/>
      <c r="U37" s="184"/>
      <c r="V37" s="189"/>
      <c r="W37" s="184"/>
      <c r="X37" s="183">
        <f t="shared" si="0"/>
        <v>0</v>
      </c>
      <c r="Y37" s="184">
        <f t="shared" si="0"/>
        <v>0</v>
      </c>
      <c r="Z37" s="169"/>
      <c r="AA37" s="169"/>
      <c r="AB37" s="169"/>
    </row>
    <row r="38" spans="1:28" ht="12" customHeight="1">
      <c r="A38" s="190" t="s">
        <v>19</v>
      </c>
      <c r="B38" s="185"/>
      <c r="C38" s="186"/>
      <c r="D38" s="183"/>
      <c r="E38" s="187"/>
      <c r="F38" s="183"/>
      <c r="G38" s="184"/>
      <c r="H38" s="183"/>
      <c r="I38" s="184"/>
      <c r="J38" s="183"/>
      <c r="K38" s="184"/>
      <c r="L38" s="183"/>
      <c r="M38" s="184"/>
      <c r="N38" s="183"/>
      <c r="O38" s="184"/>
      <c r="P38" s="183"/>
      <c r="Q38" s="184"/>
      <c r="R38" s="183"/>
      <c r="S38" s="184"/>
      <c r="T38" s="183"/>
      <c r="U38" s="184"/>
      <c r="V38" s="189"/>
      <c r="W38" s="184"/>
      <c r="X38" s="183">
        <f t="shared" si="0"/>
        <v>0</v>
      </c>
      <c r="Y38" s="184">
        <f t="shared" si="0"/>
        <v>0</v>
      </c>
      <c r="Z38" s="169"/>
      <c r="AA38" s="169"/>
      <c r="AB38" s="169"/>
    </row>
    <row r="39" spans="1:28" ht="12" customHeight="1">
      <c r="A39" s="190" t="s">
        <v>130</v>
      </c>
      <c r="B39" s="185"/>
      <c r="C39" s="186"/>
      <c r="D39" s="183"/>
      <c r="E39" s="187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  <c r="R39" s="183"/>
      <c r="S39" s="184"/>
      <c r="T39" s="183"/>
      <c r="U39" s="184"/>
      <c r="V39" s="189"/>
      <c r="W39" s="184"/>
      <c r="X39" s="183">
        <f t="shared" si="0"/>
        <v>0</v>
      </c>
      <c r="Y39" s="184">
        <f t="shared" si="0"/>
        <v>0</v>
      </c>
      <c r="Z39" s="169"/>
      <c r="AA39" s="169"/>
      <c r="AB39" s="169"/>
    </row>
    <row r="40" spans="1:28" ht="12" customHeight="1">
      <c r="A40" s="190" t="s">
        <v>164</v>
      </c>
      <c r="B40" s="185"/>
      <c r="C40" s="186"/>
      <c r="D40" s="183"/>
      <c r="E40" s="187"/>
      <c r="F40" s="183"/>
      <c r="G40" s="184"/>
      <c r="H40" s="183"/>
      <c r="I40" s="184"/>
      <c r="J40" s="183"/>
      <c r="K40" s="184"/>
      <c r="L40" s="183"/>
      <c r="M40" s="184"/>
      <c r="N40" s="183"/>
      <c r="O40" s="184"/>
      <c r="P40" s="183"/>
      <c r="Q40" s="184"/>
      <c r="R40" s="183"/>
      <c r="S40" s="184"/>
      <c r="T40" s="183"/>
      <c r="U40" s="184"/>
      <c r="V40" s="189"/>
      <c r="W40" s="184"/>
      <c r="X40" s="183">
        <f t="shared" si="0"/>
        <v>0</v>
      </c>
      <c r="Y40" s="184">
        <f t="shared" si="0"/>
        <v>0</v>
      </c>
      <c r="Z40" s="169"/>
      <c r="AA40" s="169"/>
      <c r="AB40" s="169"/>
    </row>
    <row r="41" spans="1:28" ht="12" customHeight="1">
      <c r="A41" s="190" t="s">
        <v>150</v>
      </c>
      <c r="B41" s="185"/>
      <c r="C41" s="186"/>
      <c r="D41" s="183"/>
      <c r="E41" s="187"/>
      <c r="F41" s="183"/>
      <c r="G41" s="184"/>
      <c r="H41" s="183"/>
      <c r="I41" s="184"/>
      <c r="J41" s="183"/>
      <c r="K41" s="184"/>
      <c r="L41" s="183"/>
      <c r="M41" s="184"/>
      <c r="N41" s="183"/>
      <c r="O41" s="184"/>
      <c r="P41" s="183"/>
      <c r="Q41" s="184"/>
      <c r="R41" s="183"/>
      <c r="S41" s="184"/>
      <c r="T41" s="183"/>
      <c r="U41" s="184"/>
      <c r="V41" s="189"/>
      <c r="W41" s="184"/>
      <c r="X41" s="183">
        <f t="shared" si="0"/>
        <v>0</v>
      </c>
      <c r="Y41" s="184">
        <f t="shared" si="0"/>
        <v>0</v>
      </c>
      <c r="Z41" s="169"/>
      <c r="AA41" s="169"/>
      <c r="AB41" s="169"/>
    </row>
    <row r="42" spans="1:28" ht="12" customHeight="1">
      <c r="A42" s="190" t="s">
        <v>131</v>
      </c>
      <c r="B42" s="185"/>
      <c r="C42" s="186"/>
      <c r="D42" s="183"/>
      <c r="E42" s="187"/>
      <c r="F42" s="183"/>
      <c r="G42" s="184"/>
      <c r="H42" s="183"/>
      <c r="I42" s="184"/>
      <c r="J42" s="183"/>
      <c r="K42" s="184"/>
      <c r="L42" s="183"/>
      <c r="M42" s="184"/>
      <c r="N42" s="183"/>
      <c r="O42" s="184"/>
      <c r="P42" s="183"/>
      <c r="Q42" s="184"/>
      <c r="R42" s="183"/>
      <c r="S42" s="184"/>
      <c r="T42" s="183"/>
      <c r="U42" s="184"/>
      <c r="V42" s="189"/>
      <c r="W42" s="184"/>
      <c r="X42" s="183">
        <f t="shared" si="0"/>
        <v>0</v>
      </c>
      <c r="Y42" s="184">
        <f t="shared" si="0"/>
        <v>0</v>
      </c>
      <c r="Z42" s="169"/>
      <c r="AA42" s="169"/>
      <c r="AB42" s="169"/>
    </row>
    <row r="43" spans="1:28" ht="12" customHeight="1">
      <c r="A43" s="190" t="s">
        <v>132</v>
      </c>
      <c r="B43" s="185"/>
      <c r="C43" s="186"/>
      <c r="D43" s="183"/>
      <c r="E43" s="187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3"/>
      <c r="U43" s="184"/>
      <c r="V43" s="189"/>
      <c r="W43" s="184"/>
      <c r="X43" s="183">
        <f t="shared" si="0"/>
        <v>0</v>
      </c>
      <c r="Y43" s="184">
        <f t="shared" si="0"/>
        <v>0</v>
      </c>
      <c r="Z43" s="169"/>
      <c r="AA43" s="169"/>
      <c r="AB43" s="169"/>
    </row>
    <row r="44" spans="1:28" ht="12" customHeight="1">
      <c r="A44" s="190" t="s">
        <v>21</v>
      </c>
      <c r="B44" s="185"/>
      <c r="C44" s="186"/>
      <c r="D44" s="183"/>
      <c r="E44" s="187"/>
      <c r="F44" s="183"/>
      <c r="G44" s="184"/>
      <c r="H44" s="183"/>
      <c r="I44" s="184"/>
      <c r="J44" s="183"/>
      <c r="K44" s="184"/>
      <c r="L44" s="183"/>
      <c r="M44" s="184"/>
      <c r="N44" s="183"/>
      <c r="O44" s="184"/>
      <c r="P44" s="183"/>
      <c r="Q44" s="184"/>
      <c r="R44" s="183"/>
      <c r="S44" s="184"/>
      <c r="T44" s="183"/>
      <c r="U44" s="184"/>
      <c r="V44" s="189"/>
      <c r="W44" s="184"/>
      <c r="X44" s="183">
        <f t="shared" si="0"/>
        <v>0</v>
      </c>
      <c r="Y44" s="184">
        <f t="shared" si="0"/>
        <v>0</v>
      </c>
      <c r="Z44" s="169"/>
      <c r="AA44" s="169"/>
      <c r="AB44" s="169"/>
    </row>
    <row r="45" spans="1:28" ht="12" customHeight="1">
      <c r="A45" s="190" t="s">
        <v>22</v>
      </c>
      <c r="B45" s="185"/>
      <c r="C45" s="186"/>
      <c r="D45" s="183"/>
      <c r="E45" s="187"/>
      <c r="F45" s="183"/>
      <c r="G45" s="184"/>
      <c r="H45" s="183"/>
      <c r="I45" s="184"/>
      <c r="J45" s="183"/>
      <c r="K45" s="184"/>
      <c r="L45" s="183"/>
      <c r="M45" s="184"/>
      <c r="N45" s="183"/>
      <c r="O45" s="184"/>
      <c r="P45" s="183"/>
      <c r="Q45" s="184"/>
      <c r="R45" s="183"/>
      <c r="S45" s="184"/>
      <c r="T45" s="183"/>
      <c r="U45" s="184"/>
      <c r="V45" s="189"/>
      <c r="W45" s="184"/>
      <c r="X45" s="183">
        <f t="shared" si="0"/>
        <v>0</v>
      </c>
      <c r="Y45" s="184">
        <f t="shared" si="0"/>
        <v>0</v>
      </c>
      <c r="Z45" s="169"/>
      <c r="AA45" s="169"/>
      <c r="AB45" s="169"/>
    </row>
    <row r="46" spans="1:28" ht="12" customHeight="1">
      <c r="A46" s="190" t="s">
        <v>23</v>
      </c>
      <c r="B46" s="185"/>
      <c r="C46" s="186"/>
      <c r="D46" s="183"/>
      <c r="E46" s="187"/>
      <c r="F46" s="183"/>
      <c r="G46" s="184"/>
      <c r="H46" s="183"/>
      <c r="I46" s="184"/>
      <c r="J46" s="183"/>
      <c r="K46" s="184"/>
      <c r="L46" s="183"/>
      <c r="M46" s="184"/>
      <c r="N46" s="183"/>
      <c r="O46" s="184"/>
      <c r="P46" s="183"/>
      <c r="Q46" s="184"/>
      <c r="R46" s="183"/>
      <c r="S46" s="184"/>
      <c r="T46" s="183"/>
      <c r="U46" s="184"/>
      <c r="V46" s="189"/>
      <c r="W46" s="184"/>
      <c r="X46" s="183">
        <f t="shared" si="0"/>
        <v>0</v>
      </c>
      <c r="Y46" s="184">
        <f t="shared" si="0"/>
        <v>0</v>
      </c>
      <c r="Z46" s="169"/>
      <c r="AA46" s="169"/>
      <c r="AB46" s="169"/>
    </row>
    <row r="47" spans="1:28" ht="12" customHeight="1">
      <c r="A47" s="190" t="s">
        <v>24</v>
      </c>
      <c r="B47" s="185"/>
      <c r="C47" s="186"/>
      <c r="D47" s="183"/>
      <c r="E47" s="187"/>
      <c r="F47" s="183"/>
      <c r="G47" s="184"/>
      <c r="H47" s="183"/>
      <c r="I47" s="184"/>
      <c r="J47" s="183"/>
      <c r="K47" s="184"/>
      <c r="L47" s="183"/>
      <c r="M47" s="184"/>
      <c r="N47" s="183"/>
      <c r="O47" s="184"/>
      <c r="P47" s="183"/>
      <c r="Q47" s="184"/>
      <c r="R47" s="183"/>
      <c r="S47" s="184"/>
      <c r="T47" s="183"/>
      <c r="U47" s="184"/>
      <c r="V47" s="189"/>
      <c r="W47" s="184"/>
      <c r="X47" s="183">
        <f t="shared" si="0"/>
        <v>0</v>
      </c>
      <c r="Y47" s="184">
        <f t="shared" si="0"/>
        <v>0</v>
      </c>
      <c r="Z47" s="169"/>
      <c r="AA47" s="169"/>
      <c r="AB47" s="169"/>
    </row>
    <row r="48" spans="1:28" ht="12" customHeight="1">
      <c r="A48" s="190" t="s">
        <v>167</v>
      </c>
      <c r="B48" s="185"/>
      <c r="C48" s="186"/>
      <c r="D48" s="183"/>
      <c r="E48" s="187"/>
      <c r="F48" s="183"/>
      <c r="G48" s="184"/>
      <c r="H48" s="183"/>
      <c r="I48" s="184"/>
      <c r="J48" s="183"/>
      <c r="K48" s="184"/>
      <c r="L48" s="183"/>
      <c r="M48" s="184"/>
      <c r="N48" s="183"/>
      <c r="O48" s="184"/>
      <c r="P48" s="183"/>
      <c r="Q48" s="184"/>
      <c r="R48" s="183"/>
      <c r="S48" s="184"/>
      <c r="T48" s="183"/>
      <c r="U48" s="184"/>
      <c r="V48" s="189"/>
      <c r="W48" s="184"/>
      <c r="X48" s="183">
        <f t="shared" si="0"/>
        <v>0</v>
      </c>
      <c r="Y48" s="184">
        <f t="shared" si="0"/>
        <v>0</v>
      </c>
      <c r="Z48" s="169"/>
      <c r="AA48" s="169"/>
      <c r="AB48" s="169"/>
    </row>
    <row r="49" spans="1:28" ht="12" customHeight="1">
      <c r="A49" s="190" t="s">
        <v>25</v>
      </c>
      <c r="B49" s="185"/>
      <c r="C49" s="186"/>
      <c r="D49" s="183"/>
      <c r="E49" s="187"/>
      <c r="F49" s="183"/>
      <c r="G49" s="184"/>
      <c r="H49" s="183"/>
      <c r="I49" s="184"/>
      <c r="J49" s="183"/>
      <c r="K49" s="184"/>
      <c r="L49" s="183"/>
      <c r="M49" s="184"/>
      <c r="N49" s="183"/>
      <c r="O49" s="184"/>
      <c r="P49" s="183"/>
      <c r="Q49" s="184"/>
      <c r="R49" s="183"/>
      <c r="S49" s="184"/>
      <c r="T49" s="183"/>
      <c r="U49" s="184"/>
      <c r="V49" s="189"/>
      <c r="W49" s="184"/>
      <c r="X49" s="183">
        <f t="shared" si="0"/>
        <v>0</v>
      </c>
      <c r="Y49" s="184">
        <f t="shared" si="0"/>
        <v>0</v>
      </c>
      <c r="Z49" s="169"/>
      <c r="AA49" s="169"/>
      <c r="AB49" s="169"/>
    </row>
    <row r="50" spans="1:28" ht="12" customHeight="1">
      <c r="A50" s="190" t="s">
        <v>26</v>
      </c>
      <c r="B50" s="185"/>
      <c r="C50" s="186"/>
      <c r="D50" s="183"/>
      <c r="E50" s="187"/>
      <c r="F50" s="183"/>
      <c r="G50" s="184"/>
      <c r="H50" s="183"/>
      <c r="I50" s="184"/>
      <c r="J50" s="183"/>
      <c r="K50" s="184"/>
      <c r="L50" s="183"/>
      <c r="M50" s="184"/>
      <c r="N50" s="183"/>
      <c r="O50" s="184"/>
      <c r="P50" s="183"/>
      <c r="Q50" s="184"/>
      <c r="R50" s="183"/>
      <c r="S50" s="184"/>
      <c r="T50" s="183"/>
      <c r="U50" s="184"/>
      <c r="V50" s="189"/>
      <c r="W50" s="184"/>
      <c r="X50" s="183">
        <f t="shared" si="0"/>
        <v>0</v>
      </c>
      <c r="Y50" s="184">
        <f t="shared" si="0"/>
        <v>0</v>
      </c>
      <c r="Z50" s="169"/>
      <c r="AA50" s="169"/>
      <c r="AB50" s="169"/>
    </row>
    <row r="51" spans="1:28" ht="12" customHeight="1">
      <c r="A51" s="190" t="s">
        <v>27</v>
      </c>
      <c r="B51" s="185"/>
      <c r="C51" s="186"/>
      <c r="D51" s="183"/>
      <c r="E51" s="187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3"/>
      <c r="U51" s="184"/>
      <c r="V51" s="189"/>
      <c r="W51" s="184"/>
      <c r="X51" s="183">
        <f t="shared" si="0"/>
        <v>0</v>
      </c>
      <c r="Y51" s="184">
        <f t="shared" si="0"/>
        <v>0</v>
      </c>
      <c r="Z51" s="169"/>
      <c r="AA51" s="169"/>
      <c r="AB51" s="169"/>
    </row>
    <row r="52" spans="1:28" ht="12" customHeight="1">
      <c r="A52" s="190" t="s">
        <v>28</v>
      </c>
      <c r="B52" s="185"/>
      <c r="C52" s="186"/>
      <c r="D52" s="183"/>
      <c r="E52" s="187"/>
      <c r="F52" s="183"/>
      <c r="G52" s="184"/>
      <c r="H52" s="183"/>
      <c r="I52" s="184"/>
      <c r="J52" s="183"/>
      <c r="K52" s="184"/>
      <c r="L52" s="183"/>
      <c r="M52" s="184"/>
      <c r="N52" s="183"/>
      <c r="O52" s="184"/>
      <c r="P52" s="183"/>
      <c r="Q52" s="184"/>
      <c r="R52" s="183"/>
      <c r="S52" s="184"/>
      <c r="T52" s="183"/>
      <c r="U52" s="184"/>
      <c r="V52" s="189"/>
      <c r="W52" s="184"/>
      <c r="X52" s="183">
        <f t="shared" si="0"/>
        <v>0</v>
      </c>
      <c r="Y52" s="184">
        <f t="shared" si="0"/>
        <v>0</v>
      </c>
      <c r="Z52" s="169"/>
      <c r="AA52" s="169"/>
      <c r="AB52" s="169"/>
    </row>
    <row r="53" spans="1:28" ht="12" customHeight="1">
      <c r="A53" s="190" t="s">
        <v>29</v>
      </c>
      <c r="B53" s="185"/>
      <c r="C53" s="186"/>
      <c r="D53" s="183"/>
      <c r="E53" s="187"/>
      <c r="F53" s="183"/>
      <c r="G53" s="184"/>
      <c r="H53" s="183"/>
      <c r="I53" s="184"/>
      <c r="J53" s="183"/>
      <c r="K53" s="184"/>
      <c r="L53" s="183"/>
      <c r="M53" s="184"/>
      <c r="N53" s="183"/>
      <c r="O53" s="184"/>
      <c r="P53" s="183"/>
      <c r="Q53" s="184"/>
      <c r="R53" s="183"/>
      <c r="S53" s="184"/>
      <c r="T53" s="183"/>
      <c r="U53" s="184"/>
      <c r="V53" s="189"/>
      <c r="W53" s="184"/>
      <c r="X53" s="183">
        <f t="shared" si="0"/>
        <v>0</v>
      </c>
      <c r="Y53" s="184">
        <f t="shared" si="0"/>
        <v>0</v>
      </c>
      <c r="Z53" s="169"/>
      <c r="AA53" s="169"/>
      <c r="AB53" s="169"/>
    </row>
    <row r="54" spans="1:28" ht="12" customHeight="1">
      <c r="A54" s="190" t="s">
        <v>30</v>
      </c>
      <c r="B54" s="185"/>
      <c r="C54" s="186"/>
      <c r="D54" s="183"/>
      <c r="E54" s="187"/>
      <c r="F54" s="183"/>
      <c r="G54" s="184"/>
      <c r="H54" s="183"/>
      <c r="I54" s="184"/>
      <c r="J54" s="183"/>
      <c r="K54" s="184"/>
      <c r="L54" s="183"/>
      <c r="M54" s="184"/>
      <c r="N54" s="183"/>
      <c r="O54" s="184"/>
      <c r="P54" s="183"/>
      <c r="Q54" s="184"/>
      <c r="R54" s="183"/>
      <c r="S54" s="184"/>
      <c r="T54" s="183"/>
      <c r="U54" s="184"/>
      <c r="V54" s="189"/>
      <c r="W54" s="184"/>
      <c r="X54" s="183">
        <f t="shared" si="0"/>
        <v>0</v>
      </c>
      <c r="Y54" s="184">
        <f t="shared" si="0"/>
        <v>0</v>
      </c>
      <c r="Z54" s="169"/>
      <c r="AA54" s="169"/>
      <c r="AB54" s="169"/>
    </row>
    <row r="55" spans="1:28" ht="12" customHeight="1">
      <c r="A55" s="190" t="s">
        <v>31</v>
      </c>
      <c r="B55" s="185"/>
      <c r="C55" s="186"/>
      <c r="D55" s="183"/>
      <c r="E55" s="187"/>
      <c r="F55" s="183"/>
      <c r="G55" s="184"/>
      <c r="H55" s="183"/>
      <c r="I55" s="184"/>
      <c r="J55" s="183"/>
      <c r="K55" s="184"/>
      <c r="L55" s="183"/>
      <c r="M55" s="184"/>
      <c r="N55" s="183"/>
      <c r="O55" s="184"/>
      <c r="P55" s="183"/>
      <c r="Q55" s="184"/>
      <c r="R55" s="183"/>
      <c r="S55" s="184"/>
      <c r="T55" s="183"/>
      <c r="U55" s="184"/>
      <c r="V55" s="189"/>
      <c r="W55" s="184"/>
      <c r="X55" s="183">
        <f t="shared" si="0"/>
        <v>0</v>
      </c>
      <c r="Y55" s="184">
        <f t="shared" si="0"/>
        <v>0</v>
      </c>
      <c r="Z55" s="169"/>
      <c r="AA55" s="169"/>
      <c r="AB55" s="169"/>
    </row>
    <row r="56" spans="1:28" ht="12" customHeight="1">
      <c r="A56" s="190" t="s">
        <v>32</v>
      </c>
      <c r="B56" s="185"/>
      <c r="C56" s="186"/>
      <c r="D56" s="183"/>
      <c r="E56" s="187"/>
      <c r="F56" s="183"/>
      <c r="G56" s="184"/>
      <c r="H56" s="183"/>
      <c r="I56" s="184"/>
      <c r="J56" s="183"/>
      <c r="K56" s="184"/>
      <c r="L56" s="183"/>
      <c r="M56" s="184"/>
      <c r="N56" s="183"/>
      <c r="O56" s="184"/>
      <c r="P56" s="183"/>
      <c r="Q56" s="184"/>
      <c r="R56" s="183"/>
      <c r="S56" s="184"/>
      <c r="T56" s="183"/>
      <c r="U56" s="184"/>
      <c r="V56" s="189"/>
      <c r="W56" s="184"/>
      <c r="X56" s="183">
        <f t="shared" si="0"/>
        <v>0</v>
      </c>
      <c r="Y56" s="184">
        <f t="shared" si="0"/>
        <v>0</v>
      </c>
      <c r="Z56" s="169"/>
      <c r="AA56" s="169"/>
      <c r="AB56" s="169"/>
    </row>
    <row r="57" spans="1:28" ht="12" customHeight="1">
      <c r="A57" s="190" t="s">
        <v>33</v>
      </c>
      <c r="B57" s="185"/>
      <c r="C57" s="186"/>
      <c r="D57" s="183"/>
      <c r="E57" s="187"/>
      <c r="F57" s="183"/>
      <c r="G57" s="184"/>
      <c r="H57" s="183"/>
      <c r="I57" s="184"/>
      <c r="J57" s="183"/>
      <c r="K57" s="184"/>
      <c r="L57" s="183"/>
      <c r="M57" s="184"/>
      <c r="N57" s="183"/>
      <c r="O57" s="184"/>
      <c r="P57" s="183"/>
      <c r="Q57" s="184"/>
      <c r="R57" s="183"/>
      <c r="S57" s="184"/>
      <c r="T57" s="183"/>
      <c r="U57" s="184"/>
      <c r="V57" s="189"/>
      <c r="W57" s="184"/>
      <c r="X57" s="183">
        <f t="shared" si="0"/>
        <v>0</v>
      </c>
      <c r="Y57" s="184">
        <f t="shared" si="0"/>
        <v>0</v>
      </c>
      <c r="Z57" s="169"/>
      <c r="AA57" s="169"/>
      <c r="AB57" s="169"/>
    </row>
    <row r="58" spans="1:28" ht="12" customHeight="1">
      <c r="A58" s="190" t="s">
        <v>34</v>
      </c>
      <c r="B58" s="185"/>
      <c r="C58" s="186"/>
      <c r="D58" s="183"/>
      <c r="E58" s="187"/>
      <c r="F58" s="183"/>
      <c r="G58" s="184"/>
      <c r="H58" s="183"/>
      <c r="I58" s="184"/>
      <c r="J58" s="183"/>
      <c r="K58" s="184"/>
      <c r="L58" s="183"/>
      <c r="M58" s="184"/>
      <c r="N58" s="183"/>
      <c r="O58" s="184"/>
      <c r="P58" s="183"/>
      <c r="Q58" s="184"/>
      <c r="R58" s="183"/>
      <c r="S58" s="184"/>
      <c r="T58" s="183"/>
      <c r="U58" s="184"/>
      <c r="V58" s="189"/>
      <c r="W58" s="184"/>
      <c r="X58" s="183">
        <f t="shared" si="0"/>
        <v>0</v>
      </c>
      <c r="Y58" s="184">
        <f t="shared" si="0"/>
        <v>0</v>
      </c>
      <c r="Z58" s="169"/>
      <c r="AA58" s="169"/>
      <c r="AB58" s="169"/>
    </row>
    <row r="59" spans="1:28" ht="12" customHeight="1">
      <c r="A59" s="190" t="s">
        <v>35</v>
      </c>
      <c r="B59" s="185"/>
      <c r="C59" s="186"/>
      <c r="D59" s="183"/>
      <c r="E59" s="187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3"/>
      <c r="U59" s="184"/>
      <c r="V59" s="189"/>
      <c r="W59" s="184"/>
      <c r="X59" s="183">
        <f t="shared" si="0"/>
        <v>0</v>
      </c>
      <c r="Y59" s="184">
        <f t="shared" si="0"/>
        <v>0</v>
      </c>
      <c r="Z59" s="169"/>
      <c r="AA59" s="169"/>
      <c r="AB59" s="169"/>
    </row>
    <row r="60" spans="1:28" ht="12" customHeight="1">
      <c r="A60" s="190" t="s">
        <v>133</v>
      </c>
      <c r="B60" s="185"/>
      <c r="C60" s="186"/>
      <c r="D60" s="183"/>
      <c r="E60" s="187"/>
      <c r="F60" s="183"/>
      <c r="G60" s="184"/>
      <c r="H60" s="183"/>
      <c r="I60" s="184"/>
      <c r="J60" s="183"/>
      <c r="K60" s="184"/>
      <c r="L60" s="183"/>
      <c r="M60" s="184"/>
      <c r="N60" s="183"/>
      <c r="O60" s="184"/>
      <c r="P60" s="183"/>
      <c r="Q60" s="184"/>
      <c r="R60" s="183"/>
      <c r="S60" s="184"/>
      <c r="T60" s="183"/>
      <c r="U60" s="184"/>
      <c r="V60" s="189"/>
      <c r="W60" s="184"/>
      <c r="X60" s="183">
        <f t="shared" si="0"/>
        <v>0</v>
      </c>
      <c r="Y60" s="184">
        <f t="shared" si="0"/>
        <v>0</v>
      </c>
      <c r="Z60" s="169"/>
      <c r="AA60" s="169"/>
      <c r="AB60" s="169"/>
    </row>
    <row r="61" spans="1:28" ht="12" customHeight="1">
      <c r="A61" s="190" t="s">
        <v>36</v>
      </c>
      <c r="B61" s="185"/>
      <c r="C61" s="186"/>
      <c r="D61" s="183"/>
      <c r="E61" s="187"/>
      <c r="F61" s="183"/>
      <c r="G61" s="184"/>
      <c r="H61" s="183"/>
      <c r="I61" s="184"/>
      <c r="J61" s="183"/>
      <c r="K61" s="184"/>
      <c r="L61" s="183"/>
      <c r="M61" s="184"/>
      <c r="N61" s="183"/>
      <c r="O61" s="184"/>
      <c r="P61" s="183"/>
      <c r="Q61" s="184"/>
      <c r="R61" s="183"/>
      <c r="S61" s="184"/>
      <c r="T61" s="183"/>
      <c r="U61" s="184"/>
      <c r="V61" s="189"/>
      <c r="W61" s="184"/>
      <c r="X61" s="183">
        <f t="shared" si="0"/>
        <v>0</v>
      </c>
      <c r="Y61" s="184">
        <f t="shared" si="0"/>
        <v>0</v>
      </c>
      <c r="Z61" s="169"/>
      <c r="AA61" s="169"/>
      <c r="AB61" s="169"/>
    </row>
    <row r="62" spans="1:28" ht="12" customHeight="1">
      <c r="A62" s="190" t="s">
        <v>37</v>
      </c>
      <c r="B62" s="185"/>
      <c r="C62" s="186"/>
      <c r="D62" s="183"/>
      <c r="E62" s="187"/>
      <c r="F62" s="183"/>
      <c r="G62" s="184"/>
      <c r="H62" s="183"/>
      <c r="I62" s="184"/>
      <c r="J62" s="183"/>
      <c r="K62" s="184"/>
      <c r="L62" s="183"/>
      <c r="M62" s="184"/>
      <c r="N62" s="183"/>
      <c r="O62" s="184"/>
      <c r="P62" s="183"/>
      <c r="Q62" s="184"/>
      <c r="R62" s="183"/>
      <c r="S62" s="184"/>
      <c r="T62" s="183"/>
      <c r="U62" s="184"/>
      <c r="V62" s="189"/>
      <c r="W62" s="184"/>
      <c r="X62" s="183">
        <f t="shared" si="0"/>
        <v>0</v>
      </c>
      <c r="Y62" s="184">
        <f t="shared" si="0"/>
        <v>0</v>
      </c>
      <c r="Z62" s="169"/>
      <c r="AA62" s="169"/>
      <c r="AB62" s="169"/>
    </row>
    <row r="63" spans="1:28" ht="12" customHeight="1">
      <c r="A63" s="190" t="s">
        <v>38</v>
      </c>
      <c r="B63" s="185"/>
      <c r="C63" s="186"/>
      <c r="D63" s="183"/>
      <c r="E63" s="187"/>
      <c r="F63" s="183"/>
      <c r="G63" s="184"/>
      <c r="H63" s="183"/>
      <c r="I63" s="184"/>
      <c r="J63" s="183"/>
      <c r="K63" s="184"/>
      <c r="L63" s="183"/>
      <c r="M63" s="184"/>
      <c r="N63" s="183"/>
      <c r="O63" s="184"/>
      <c r="P63" s="183"/>
      <c r="Q63" s="184"/>
      <c r="R63" s="183"/>
      <c r="S63" s="184"/>
      <c r="T63" s="183"/>
      <c r="U63" s="184"/>
      <c r="V63" s="189"/>
      <c r="W63" s="184"/>
      <c r="X63" s="183">
        <f t="shared" si="0"/>
        <v>0</v>
      </c>
      <c r="Y63" s="184">
        <f t="shared" si="0"/>
        <v>0</v>
      </c>
      <c r="Z63" s="169"/>
      <c r="AA63" s="169"/>
      <c r="AB63" s="169"/>
    </row>
    <row r="64" spans="1:28" ht="12" customHeight="1">
      <c r="A64" s="190" t="s">
        <v>80</v>
      </c>
      <c r="B64" s="185"/>
      <c r="C64" s="186"/>
      <c r="D64" s="183"/>
      <c r="E64" s="187"/>
      <c r="F64" s="183"/>
      <c r="G64" s="184"/>
      <c r="H64" s="183"/>
      <c r="I64" s="184"/>
      <c r="J64" s="183"/>
      <c r="K64" s="184"/>
      <c r="L64" s="183"/>
      <c r="M64" s="184"/>
      <c r="N64" s="183"/>
      <c r="O64" s="184"/>
      <c r="P64" s="183"/>
      <c r="Q64" s="184"/>
      <c r="R64" s="183"/>
      <c r="S64" s="184"/>
      <c r="T64" s="183"/>
      <c r="U64" s="184"/>
      <c r="V64" s="189"/>
      <c r="W64" s="184"/>
      <c r="X64" s="183">
        <f t="shared" si="0"/>
        <v>0</v>
      </c>
      <c r="Y64" s="184">
        <f t="shared" si="0"/>
        <v>0</v>
      </c>
      <c r="Z64" s="169"/>
      <c r="AA64" s="169"/>
      <c r="AB64" s="169"/>
    </row>
    <row r="65" spans="1:28" ht="12" customHeight="1">
      <c r="A65" s="190" t="s">
        <v>40</v>
      </c>
      <c r="B65" s="185"/>
      <c r="C65" s="186"/>
      <c r="D65" s="183"/>
      <c r="E65" s="187"/>
      <c r="F65" s="183"/>
      <c r="G65" s="184"/>
      <c r="H65" s="183"/>
      <c r="I65" s="184"/>
      <c r="J65" s="183"/>
      <c r="K65" s="184"/>
      <c r="L65" s="183"/>
      <c r="M65" s="184"/>
      <c r="N65" s="183"/>
      <c r="O65" s="184"/>
      <c r="P65" s="183"/>
      <c r="Q65" s="184"/>
      <c r="R65" s="183"/>
      <c r="S65" s="184"/>
      <c r="T65" s="183"/>
      <c r="U65" s="184"/>
      <c r="V65" s="189"/>
      <c r="W65" s="184"/>
      <c r="X65" s="183">
        <f t="shared" si="0"/>
        <v>0</v>
      </c>
      <c r="Y65" s="184">
        <f t="shared" si="0"/>
        <v>0</v>
      </c>
      <c r="Z65" s="169"/>
      <c r="AA65" s="169"/>
      <c r="AB65" s="169"/>
    </row>
    <row r="66" spans="1:28" ht="12" customHeight="1">
      <c r="A66" s="190" t="s">
        <v>81</v>
      </c>
      <c r="B66" s="185"/>
      <c r="C66" s="186"/>
      <c r="D66" s="183"/>
      <c r="E66" s="187"/>
      <c r="F66" s="183"/>
      <c r="G66" s="184"/>
      <c r="H66" s="183"/>
      <c r="I66" s="184"/>
      <c r="J66" s="183"/>
      <c r="K66" s="184"/>
      <c r="L66" s="183"/>
      <c r="M66" s="184"/>
      <c r="N66" s="183"/>
      <c r="O66" s="184"/>
      <c r="P66" s="183"/>
      <c r="Q66" s="184"/>
      <c r="R66" s="183"/>
      <c r="S66" s="184"/>
      <c r="T66" s="183"/>
      <c r="U66" s="184"/>
      <c r="V66" s="189"/>
      <c r="W66" s="184"/>
      <c r="X66" s="183">
        <f t="shared" si="0"/>
        <v>0</v>
      </c>
      <c r="Y66" s="184">
        <f t="shared" si="0"/>
        <v>0</v>
      </c>
      <c r="Z66" s="169"/>
      <c r="AA66" s="169"/>
      <c r="AB66" s="169"/>
    </row>
    <row r="67" spans="1:28" ht="12" customHeight="1">
      <c r="A67" s="190" t="s">
        <v>39</v>
      </c>
      <c r="B67" s="185"/>
      <c r="C67" s="186"/>
      <c r="D67" s="183"/>
      <c r="E67" s="187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3"/>
      <c r="U67" s="184"/>
      <c r="V67" s="189"/>
      <c r="W67" s="184"/>
      <c r="X67" s="183">
        <f t="shared" si="0"/>
        <v>0</v>
      </c>
      <c r="Y67" s="184">
        <f t="shared" si="0"/>
        <v>0</v>
      </c>
      <c r="Z67" s="169"/>
      <c r="AA67" s="169"/>
      <c r="AB67" s="169"/>
    </row>
    <row r="68" spans="1:28" ht="12" customHeight="1">
      <c r="A68" s="190" t="s">
        <v>166</v>
      </c>
      <c r="B68" s="185"/>
      <c r="C68" s="186"/>
      <c r="D68" s="183"/>
      <c r="E68" s="187"/>
      <c r="F68" s="183"/>
      <c r="G68" s="184"/>
      <c r="H68" s="183"/>
      <c r="I68" s="184"/>
      <c r="J68" s="183"/>
      <c r="K68" s="184"/>
      <c r="L68" s="183"/>
      <c r="M68" s="184"/>
      <c r="N68" s="183"/>
      <c r="O68" s="184"/>
      <c r="P68" s="183"/>
      <c r="Q68" s="184"/>
      <c r="R68" s="183"/>
      <c r="S68" s="184"/>
      <c r="T68" s="183"/>
      <c r="U68" s="184"/>
      <c r="V68" s="189"/>
      <c r="W68" s="184"/>
      <c r="X68" s="183">
        <f t="shared" si="0"/>
        <v>0</v>
      </c>
      <c r="Y68" s="184">
        <f t="shared" si="0"/>
        <v>0</v>
      </c>
      <c r="Z68" s="169"/>
      <c r="AA68" s="169"/>
      <c r="AB68" s="169"/>
    </row>
    <row r="69" spans="1:28" ht="12" customHeight="1">
      <c r="A69" s="190" t="s">
        <v>134</v>
      </c>
      <c r="B69" s="185"/>
      <c r="C69" s="186"/>
      <c r="D69" s="183"/>
      <c r="E69" s="187"/>
      <c r="F69" s="183"/>
      <c r="G69" s="184"/>
      <c r="H69" s="183"/>
      <c r="I69" s="184"/>
      <c r="J69" s="183"/>
      <c r="K69" s="184"/>
      <c r="L69" s="183"/>
      <c r="M69" s="184"/>
      <c r="N69" s="183"/>
      <c r="O69" s="184"/>
      <c r="P69" s="183"/>
      <c r="Q69" s="184"/>
      <c r="R69" s="183"/>
      <c r="S69" s="184"/>
      <c r="T69" s="183"/>
      <c r="U69" s="184"/>
      <c r="V69" s="189"/>
      <c r="W69" s="184"/>
      <c r="X69" s="183">
        <f t="shared" si="0"/>
        <v>0</v>
      </c>
      <c r="Y69" s="184">
        <f t="shared" si="0"/>
        <v>0</v>
      </c>
      <c r="Z69" s="169"/>
      <c r="AA69" s="169"/>
      <c r="AB69" s="169"/>
    </row>
    <row r="70" spans="1:28" ht="12" customHeight="1">
      <c r="A70" s="190" t="s">
        <v>41</v>
      </c>
      <c r="B70" s="185"/>
      <c r="C70" s="186"/>
      <c r="D70" s="183"/>
      <c r="E70" s="187"/>
      <c r="F70" s="183"/>
      <c r="G70" s="184"/>
      <c r="H70" s="183"/>
      <c r="I70" s="184"/>
      <c r="J70" s="183"/>
      <c r="K70" s="184"/>
      <c r="L70" s="183"/>
      <c r="M70" s="184"/>
      <c r="N70" s="183"/>
      <c r="O70" s="184"/>
      <c r="P70" s="183"/>
      <c r="Q70" s="184"/>
      <c r="R70" s="183"/>
      <c r="S70" s="184"/>
      <c r="T70" s="183"/>
      <c r="U70" s="184"/>
      <c r="V70" s="189"/>
      <c r="W70" s="184"/>
      <c r="X70" s="183">
        <f aca="true" t="shared" si="1" ref="X70:Y124">B70+D70+F70+H70+J70+L70+N70+P70+R70+T70+V70</f>
        <v>0</v>
      </c>
      <c r="Y70" s="184">
        <f t="shared" si="1"/>
        <v>0</v>
      </c>
      <c r="Z70" s="169"/>
      <c r="AA70" s="169"/>
      <c r="AB70" s="169"/>
    </row>
    <row r="71" spans="1:28" ht="12" customHeight="1">
      <c r="A71" s="190" t="s">
        <v>43</v>
      </c>
      <c r="B71" s="185"/>
      <c r="C71" s="186"/>
      <c r="D71" s="183"/>
      <c r="E71" s="187"/>
      <c r="F71" s="183"/>
      <c r="G71" s="184"/>
      <c r="H71" s="183"/>
      <c r="I71" s="184"/>
      <c r="J71" s="183"/>
      <c r="K71" s="184"/>
      <c r="L71" s="183"/>
      <c r="M71" s="184"/>
      <c r="N71" s="183"/>
      <c r="O71" s="184"/>
      <c r="P71" s="183"/>
      <c r="Q71" s="184"/>
      <c r="R71" s="183"/>
      <c r="S71" s="184"/>
      <c r="T71" s="183"/>
      <c r="U71" s="184"/>
      <c r="V71" s="189"/>
      <c r="W71" s="184"/>
      <c r="X71" s="183">
        <f t="shared" si="1"/>
        <v>0</v>
      </c>
      <c r="Y71" s="184">
        <f t="shared" si="1"/>
        <v>0</v>
      </c>
      <c r="Z71" s="169"/>
      <c r="AA71" s="169"/>
      <c r="AB71" s="169"/>
    </row>
    <row r="72" spans="1:28" ht="12" customHeight="1">
      <c r="A72" s="190" t="s">
        <v>42</v>
      </c>
      <c r="B72" s="185"/>
      <c r="C72" s="186"/>
      <c r="D72" s="183"/>
      <c r="E72" s="187"/>
      <c r="F72" s="183"/>
      <c r="G72" s="184"/>
      <c r="H72" s="183"/>
      <c r="I72" s="184"/>
      <c r="J72" s="183"/>
      <c r="K72" s="184"/>
      <c r="L72" s="183"/>
      <c r="M72" s="184"/>
      <c r="N72" s="183"/>
      <c r="O72" s="184"/>
      <c r="P72" s="183"/>
      <c r="Q72" s="184"/>
      <c r="R72" s="183"/>
      <c r="S72" s="184"/>
      <c r="T72" s="183"/>
      <c r="U72" s="184"/>
      <c r="V72" s="189"/>
      <c r="W72" s="184"/>
      <c r="X72" s="183">
        <f t="shared" si="1"/>
        <v>0</v>
      </c>
      <c r="Y72" s="184">
        <f t="shared" si="1"/>
        <v>0</v>
      </c>
      <c r="Z72" s="169"/>
      <c r="AA72" s="169"/>
      <c r="AB72" s="169"/>
    </row>
    <row r="73" spans="1:28" ht="12" customHeight="1">
      <c r="A73" s="190" t="s">
        <v>82</v>
      </c>
      <c r="B73" s="185"/>
      <c r="C73" s="186"/>
      <c r="D73" s="183"/>
      <c r="E73" s="187"/>
      <c r="F73" s="183"/>
      <c r="G73" s="184"/>
      <c r="H73" s="183"/>
      <c r="I73" s="184"/>
      <c r="J73" s="183"/>
      <c r="K73" s="184"/>
      <c r="L73" s="183"/>
      <c r="M73" s="184"/>
      <c r="N73" s="183"/>
      <c r="O73" s="184"/>
      <c r="P73" s="183"/>
      <c r="Q73" s="184"/>
      <c r="R73" s="183"/>
      <c r="S73" s="184"/>
      <c r="T73" s="183"/>
      <c r="U73" s="184"/>
      <c r="V73" s="189"/>
      <c r="W73" s="184"/>
      <c r="X73" s="183">
        <f t="shared" si="1"/>
        <v>0</v>
      </c>
      <c r="Y73" s="184">
        <f t="shared" si="1"/>
        <v>0</v>
      </c>
      <c r="Z73" s="169"/>
      <c r="AA73" s="169"/>
      <c r="AB73" s="169"/>
    </row>
    <row r="74" spans="1:28" ht="12" customHeight="1">
      <c r="A74" s="190" t="s">
        <v>45</v>
      </c>
      <c r="B74" s="185"/>
      <c r="C74" s="186"/>
      <c r="D74" s="183"/>
      <c r="E74" s="187"/>
      <c r="F74" s="183"/>
      <c r="G74" s="184"/>
      <c r="H74" s="183"/>
      <c r="I74" s="184"/>
      <c r="J74" s="183"/>
      <c r="K74" s="184"/>
      <c r="L74" s="183"/>
      <c r="M74" s="184"/>
      <c r="N74" s="183"/>
      <c r="O74" s="184"/>
      <c r="P74" s="183"/>
      <c r="Q74" s="184"/>
      <c r="R74" s="183"/>
      <c r="S74" s="184"/>
      <c r="T74" s="183"/>
      <c r="U74" s="184"/>
      <c r="V74" s="189"/>
      <c r="W74" s="184"/>
      <c r="X74" s="183">
        <f t="shared" si="1"/>
        <v>0</v>
      </c>
      <c r="Y74" s="184">
        <f t="shared" si="1"/>
        <v>0</v>
      </c>
      <c r="Z74" s="169"/>
      <c r="AA74" s="169"/>
      <c r="AB74" s="169"/>
    </row>
    <row r="75" spans="1:28" ht="12" customHeight="1">
      <c r="A75" s="190" t="s">
        <v>83</v>
      </c>
      <c r="B75" s="185"/>
      <c r="C75" s="186"/>
      <c r="D75" s="183"/>
      <c r="E75" s="187"/>
      <c r="F75" s="183"/>
      <c r="G75" s="184"/>
      <c r="H75" s="183"/>
      <c r="I75" s="184"/>
      <c r="J75" s="183"/>
      <c r="K75" s="184"/>
      <c r="L75" s="183"/>
      <c r="M75" s="184"/>
      <c r="N75" s="183"/>
      <c r="O75" s="184"/>
      <c r="P75" s="183"/>
      <c r="Q75" s="184"/>
      <c r="R75" s="183"/>
      <c r="S75" s="184"/>
      <c r="T75" s="183"/>
      <c r="U75" s="184"/>
      <c r="V75" s="189"/>
      <c r="W75" s="184"/>
      <c r="X75" s="183">
        <f t="shared" si="1"/>
        <v>0</v>
      </c>
      <c r="Y75" s="184">
        <f t="shared" si="1"/>
        <v>0</v>
      </c>
      <c r="Z75" s="169"/>
      <c r="AA75" s="169"/>
      <c r="AB75" s="169"/>
    </row>
    <row r="76" spans="1:28" ht="12" customHeight="1">
      <c r="A76" s="190" t="s">
        <v>44</v>
      </c>
      <c r="B76" s="185"/>
      <c r="C76" s="186"/>
      <c r="D76" s="183"/>
      <c r="E76" s="187"/>
      <c r="F76" s="183"/>
      <c r="G76" s="184"/>
      <c r="H76" s="183"/>
      <c r="I76" s="184"/>
      <c r="J76" s="183"/>
      <c r="K76" s="184"/>
      <c r="L76" s="183"/>
      <c r="M76" s="184"/>
      <c r="N76" s="183"/>
      <c r="O76" s="184"/>
      <c r="P76" s="183"/>
      <c r="Q76" s="184"/>
      <c r="R76" s="183"/>
      <c r="S76" s="184"/>
      <c r="T76" s="183"/>
      <c r="U76" s="184"/>
      <c r="V76" s="189"/>
      <c r="W76" s="184"/>
      <c r="X76" s="183">
        <f t="shared" si="1"/>
        <v>0</v>
      </c>
      <c r="Y76" s="184">
        <f t="shared" si="1"/>
        <v>0</v>
      </c>
      <c r="Z76" s="169"/>
      <c r="AA76" s="169"/>
      <c r="AB76" s="169"/>
    </row>
    <row r="77" spans="1:28" ht="12" customHeight="1">
      <c r="A77" s="190" t="s">
        <v>165</v>
      </c>
      <c r="B77" s="185"/>
      <c r="C77" s="186"/>
      <c r="D77" s="183"/>
      <c r="E77" s="187"/>
      <c r="F77" s="183"/>
      <c r="G77" s="184"/>
      <c r="H77" s="183"/>
      <c r="I77" s="184"/>
      <c r="J77" s="183"/>
      <c r="K77" s="184"/>
      <c r="L77" s="183"/>
      <c r="M77" s="184"/>
      <c r="N77" s="183"/>
      <c r="O77" s="184"/>
      <c r="P77" s="183"/>
      <c r="Q77" s="184"/>
      <c r="R77" s="183"/>
      <c r="S77" s="184"/>
      <c r="T77" s="183"/>
      <c r="U77" s="184"/>
      <c r="V77" s="189"/>
      <c r="W77" s="184"/>
      <c r="X77" s="183">
        <f t="shared" si="1"/>
        <v>0</v>
      </c>
      <c r="Y77" s="184">
        <f t="shared" si="1"/>
        <v>0</v>
      </c>
      <c r="Z77" s="169"/>
      <c r="AA77" s="169"/>
      <c r="AB77" s="169"/>
    </row>
    <row r="78" spans="1:28" ht="12" customHeight="1">
      <c r="A78" s="190" t="s">
        <v>108</v>
      </c>
      <c r="B78" s="185"/>
      <c r="C78" s="186"/>
      <c r="D78" s="183"/>
      <c r="E78" s="187"/>
      <c r="F78" s="183"/>
      <c r="G78" s="184"/>
      <c r="H78" s="183"/>
      <c r="I78" s="184"/>
      <c r="J78" s="183"/>
      <c r="K78" s="184"/>
      <c r="L78" s="183"/>
      <c r="M78" s="184"/>
      <c r="N78" s="183"/>
      <c r="O78" s="184"/>
      <c r="P78" s="183"/>
      <c r="Q78" s="184"/>
      <c r="R78" s="183"/>
      <c r="S78" s="184"/>
      <c r="T78" s="183"/>
      <c r="U78" s="184"/>
      <c r="V78" s="189"/>
      <c r="W78" s="184"/>
      <c r="X78" s="183">
        <f t="shared" si="1"/>
        <v>0</v>
      </c>
      <c r="Y78" s="184">
        <f t="shared" si="1"/>
        <v>0</v>
      </c>
      <c r="Z78" s="169"/>
      <c r="AA78" s="169"/>
      <c r="AB78" s="169"/>
    </row>
    <row r="79" spans="1:28" ht="12" customHeight="1">
      <c r="A79" s="190" t="s">
        <v>161</v>
      </c>
      <c r="B79" s="185"/>
      <c r="C79" s="186"/>
      <c r="D79" s="183"/>
      <c r="E79" s="187"/>
      <c r="F79" s="183"/>
      <c r="G79" s="184"/>
      <c r="H79" s="183"/>
      <c r="I79" s="184"/>
      <c r="J79" s="183"/>
      <c r="K79" s="184"/>
      <c r="L79" s="183"/>
      <c r="M79" s="184"/>
      <c r="N79" s="183"/>
      <c r="O79" s="184"/>
      <c r="P79" s="183"/>
      <c r="Q79" s="184"/>
      <c r="R79" s="183"/>
      <c r="S79" s="184"/>
      <c r="T79" s="183"/>
      <c r="U79" s="184"/>
      <c r="V79" s="189"/>
      <c r="W79" s="184"/>
      <c r="X79" s="183">
        <f t="shared" si="1"/>
        <v>0</v>
      </c>
      <c r="Y79" s="184">
        <f t="shared" si="1"/>
        <v>0</v>
      </c>
      <c r="Z79" s="169"/>
      <c r="AA79" s="169"/>
      <c r="AB79" s="169"/>
    </row>
    <row r="80" spans="1:28" ht="12" customHeight="1">
      <c r="A80" s="190" t="s">
        <v>46</v>
      </c>
      <c r="B80" s="185"/>
      <c r="C80" s="186"/>
      <c r="D80" s="183"/>
      <c r="E80" s="187"/>
      <c r="F80" s="183"/>
      <c r="G80" s="184"/>
      <c r="H80" s="183"/>
      <c r="I80" s="184"/>
      <c r="J80" s="183"/>
      <c r="K80" s="184"/>
      <c r="L80" s="183"/>
      <c r="M80" s="184"/>
      <c r="N80" s="183"/>
      <c r="O80" s="184"/>
      <c r="P80" s="183"/>
      <c r="Q80" s="184"/>
      <c r="R80" s="183"/>
      <c r="S80" s="184"/>
      <c r="T80" s="183"/>
      <c r="U80" s="184"/>
      <c r="V80" s="189"/>
      <c r="W80" s="184"/>
      <c r="X80" s="183">
        <f t="shared" si="1"/>
        <v>0</v>
      </c>
      <c r="Y80" s="184">
        <f t="shared" si="1"/>
        <v>0</v>
      </c>
      <c r="Z80" s="169"/>
      <c r="AA80" s="169"/>
      <c r="AB80" s="169"/>
    </row>
    <row r="81" spans="1:28" ht="12" customHeight="1">
      <c r="A81" s="190" t="s">
        <v>47</v>
      </c>
      <c r="B81" s="185"/>
      <c r="C81" s="186"/>
      <c r="D81" s="191"/>
      <c r="E81" s="187"/>
      <c r="F81" s="183"/>
      <c r="G81" s="184"/>
      <c r="H81" s="183"/>
      <c r="I81" s="184"/>
      <c r="J81" s="183"/>
      <c r="K81" s="184"/>
      <c r="L81" s="183"/>
      <c r="M81" s="184"/>
      <c r="N81" s="183"/>
      <c r="O81" s="184"/>
      <c r="P81" s="183"/>
      <c r="Q81" s="184"/>
      <c r="R81" s="183"/>
      <c r="S81" s="184"/>
      <c r="T81" s="183"/>
      <c r="U81" s="184"/>
      <c r="V81" s="189"/>
      <c r="W81" s="184"/>
      <c r="X81" s="183">
        <f t="shared" si="1"/>
        <v>0</v>
      </c>
      <c r="Y81" s="184">
        <f t="shared" si="1"/>
        <v>0</v>
      </c>
      <c r="Z81" s="169"/>
      <c r="AA81" s="169"/>
      <c r="AB81" s="169"/>
    </row>
    <row r="82" spans="1:28" ht="12" customHeight="1">
      <c r="A82" s="190" t="s">
        <v>160</v>
      </c>
      <c r="B82" s="185"/>
      <c r="C82" s="186"/>
      <c r="D82" s="183"/>
      <c r="E82" s="187"/>
      <c r="F82" s="183"/>
      <c r="G82" s="184"/>
      <c r="H82" s="183"/>
      <c r="I82" s="184"/>
      <c r="J82" s="183"/>
      <c r="K82" s="184"/>
      <c r="L82" s="183"/>
      <c r="M82" s="184"/>
      <c r="N82" s="183"/>
      <c r="O82" s="184"/>
      <c r="P82" s="183"/>
      <c r="Q82" s="184"/>
      <c r="R82" s="183"/>
      <c r="S82" s="184"/>
      <c r="T82" s="183"/>
      <c r="U82" s="184"/>
      <c r="V82" s="189"/>
      <c r="W82" s="184"/>
      <c r="X82" s="183">
        <f t="shared" si="1"/>
        <v>0</v>
      </c>
      <c r="Y82" s="184">
        <f t="shared" si="1"/>
        <v>0</v>
      </c>
      <c r="Z82" s="169"/>
      <c r="AA82" s="169"/>
      <c r="AB82" s="169"/>
    </row>
    <row r="83" spans="1:28" ht="12" customHeight="1">
      <c r="A83" s="190" t="s">
        <v>156</v>
      </c>
      <c r="B83" s="185"/>
      <c r="C83" s="186"/>
      <c r="D83" s="183"/>
      <c r="E83" s="187"/>
      <c r="F83" s="183"/>
      <c r="G83" s="184"/>
      <c r="H83" s="183"/>
      <c r="I83" s="184"/>
      <c r="J83" s="183"/>
      <c r="K83" s="184"/>
      <c r="L83" s="183"/>
      <c r="M83" s="184"/>
      <c r="N83" s="183"/>
      <c r="O83" s="184"/>
      <c r="P83" s="183"/>
      <c r="Q83" s="184"/>
      <c r="R83" s="183"/>
      <c r="S83" s="184"/>
      <c r="T83" s="183"/>
      <c r="U83" s="184"/>
      <c r="V83" s="189"/>
      <c r="W83" s="184"/>
      <c r="X83" s="183">
        <f t="shared" si="1"/>
        <v>0</v>
      </c>
      <c r="Y83" s="184">
        <f t="shared" si="1"/>
        <v>0</v>
      </c>
      <c r="Z83" s="169"/>
      <c r="AA83" s="169"/>
      <c r="AB83" s="169"/>
    </row>
    <row r="84" spans="1:28" ht="12" customHeight="1">
      <c r="A84" s="190" t="s">
        <v>135</v>
      </c>
      <c r="B84" s="185"/>
      <c r="C84" s="186"/>
      <c r="D84" s="183"/>
      <c r="E84" s="187"/>
      <c r="F84" s="183"/>
      <c r="G84" s="184"/>
      <c r="H84" s="183"/>
      <c r="I84" s="184"/>
      <c r="J84" s="183"/>
      <c r="K84" s="184"/>
      <c r="L84" s="183"/>
      <c r="M84" s="184"/>
      <c r="N84" s="183"/>
      <c r="O84" s="184"/>
      <c r="P84" s="183"/>
      <c r="Q84" s="184"/>
      <c r="R84" s="183"/>
      <c r="S84" s="184"/>
      <c r="T84" s="183"/>
      <c r="U84" s="184"/>
      <c r="V84" s="189"/>
      <c r="W84" s="184"/>
      <c r="X84" s="183">
        <f t="shared" si="1"/>
        <v>0</v>
      </c>
      <c r="Y84" s="184">
        <f t="shared" si="1"/>
        <v>0</v>
      </c>
      <c r="Z84" s="169"/>
      <c r="AA84" s="169"/>
      <c r="AB84" s="169"/>
    </row>
    <row r="85" spans="1:28" ht="12" customHeight="1">
      <c r="A85" s="190" t="s">
        <v>169</v>
      </c>
      <c r="B85" s="185"/>
      <c r="C85" s="186"/>
      <c r="D85" s="183"/>
      <c r="E85" s="187"/>
      <c r="F85" s="183"/>
      <c r="G85" s="184"/>
      <c r="H85" s="183"/>
      <c r="I85" s="184"/>
      <c r="J85" s="183"/>
      <c r="K85" s="184"/>
      <c r="L85" s="183"/>
      <c r="M85" s="184"/>
      <c r="N85" s="183"/>
      <c r="O85" s="184"/>
      <c r="P85" s="183"/>
      <c r="Q85" s="184"/>
      <c r="R85" s="183"/>
      <c r="S85" s="184"/>
      <c r="T85" s="183"/>
      <c r="U85" s="184"/>
      <c r="V85" s="189"/>
      <c r="W85" s="184"/>
      <c r="X85" s="183">
        <f t="shared" si="1"/>
        <v>0</v>
      </c>
      <c r="Y85" s="184">
        <f t="shared" si="1"/>
        <v>0</v>
      </c>
      <c r="Z85" s="169"/>
      <c r="AA85" s="169"/>
      <c r="AB85" s="169"/>
    </row>
    <row r="86" spans="1:28" ht="12" customHeight="1">
      <c r="A86" s="190" t="s">
        <v>136</v>
      </c>
      <c r="B86" s="185"/>
      <c r="C86" s="186"/>
      <c r="D86" s="183"/>
      <c r="E86" s="187"/>
      <c r="F86" s="183"/>
      <c r="G86" s="184"/>
      <c r="H86" s="183"/>
      <c r="I86" s="184"/>
      <c r="J86" s="183"/>
      <c r="K86" s="184"/>
      <c r="L86" s="183"/>
      <c r="M86" s="184"/>
      <c r="N86" s="183"/>
      <c r="O86" s="184"/>
      <c r="P86" s="183"/>
      <c r="Q86" s="184"/>
      <c r="R86" s="183"/>
      <c r="S86" s="184"/>
      <c r="T86" s="183"/>
      <c r="U86" s="184"/>
      <c r="V86" s="189"/>
      <c r="W86" s="184"/>
      <c r="X86" s="183">
        <f t="shared" si="1"/>
        <v>0</v>
      </c>
      <c r="Y86" s="184">
        <f t="shared" si="1"/>
        <v>0</v>
      </c>
      <c r="Z86" s="169"/>
      <c r="AA86" s="169"/>
      <c r="AB86" s="169"/>
    </row>
    <row r="87" spans="1:28" ht="12" customHeight="1">
      <c r="A87" s="190" t="s">
        <v>168</v>
      </c>
      <c r="B87" s="185"/>
      <c r="C87" s="186"/>
      <c r="D87" s="183"/>
      <c r="E87" s="187"/>
      <c r="F87" s="183"/>
      <c r="G87" s="184"/>
      <c r="H87" s="183"/>
      <c r="I87" s="184"/>
      <c r="J87" s="183"/>
      <c r="K87" s="184"/>
      <c r="L87" s="183"/>
      <c r="M87" s="184"/>
      <c r="N87" s="183"/>
      <c r="O87" s="184"/>
      <c r="P87" s="183"/>
      <c r="Q87" s="184"/>
      <c r="R87" s="183"/>
      <c r="S87" s="184"/>
      <c r="T87" s="183"/>
      <c r="U87" s="184"/>
      <c r="V87" s="189"/>
      <c r="W87" s="184"/>
      <c r="X87" s="183">
        <f t="shared" si="1"/>
        <v>0</v>
      </c>
      <c r="Y87" s="184">
        <f t="shared" si="1"/>
        <v>0</v>
      </c>
      <c r="Z87" s="169"/>
      <c r="AA87" s="169"/>
      <c r="AB87" s="169"/>
    </row>
    <row r="88" spans="1:28" ht="12" customHeight="1">
      <c r="A88" s="190" t="s">
        <v>48</v>
      </c>
      <c r="B88" s="185"/>
      <c r="C88" s="186"/>
      <c r="D88" s="183"/>
      <c r="E88" s="187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  <c r="R88" s="183"/>
      <c r="S88" s="184"/>
      <c r="T88" s="183"/>
      <c r="U88" s="184"/>
      <c r="V88" s="189"/>
      <c r="W88" s="184"/>
      <c r="X88" s="183">
        <f t="shared" si="1"/>
        <v>0</v>
      </c>
      <c r="Y88" s="184">
        <f t="shared" si="1"/>
        <v>0</v>
      </c>
      <c r="Z88" s="169"/>
      <c r="AA88" s="169"/>
      <c r="AB88" s="169"/>
    </row>
    <row r="89" spans="1:28" ht="12" customHeight="1">
      <c r="A89" s="190" t="s">
        <v>84</v>
      </c>
      <c r="B89" s="185"/>
      <c r="C89" s="186"/>
      <c r="D89" s="183"/>
      <c r="E89" s="187"/>
      <c r="F89" s="183"/>
      <c r="G89" s="184"/>
      <c r="H89" s="183"/>
      <c r="I89" s="184"/>
      <c r="J89" s="183"/>
      <c r="K89" s="184"/>
      <c r="L89" s="183"/>
      <c r="M89" s="184"/>
      <c r="N89" s="183"/>
      <c r="O89" s="184"/>
      <c r="P89" s="183"/>
      <c r="Q89" s="184"/>
      <c r="R89" s="183"/>
      <c r="S89" s="184"/>
      <c r="T89" s="183"/>
      <c r="U89" s="184"/>
      <c r="V89" s="189"/>
      <c r="W89" s="184"/>
      <c r="X89" s="183">
        <f t="shared" si="1"/>
        <v>0</v>
      </c>
      <c r="Y89" s="184">
        <f t="shared" si="1"/>
        <v>0</v>
      </c>
      <c r="Z89" s="169"/>
      <c r="AA89" s="169"/>
      <c r="AB89" s="169"/>
    </row>
    <row r="90" spans="1:28" ht="12" customHeight="1">
      <c r="A90" s="190" t="s">
        <v>49</v>
      </c>
      <c r="B90" s="185"/>
      <c r="C90" s="186"/>
      <c r="D90" s="183"/>
      <c r="E90" s="187"/>
      <c r="F90" s="183"/>
      <c r="G90" s="184"/>
      <c r="H90" s="183"/>
      <c r="I90" s="184"/>
      <c r="J90" s="183"/>
      <c r="K90" s="184"/>
      <c r="L90" s="183"/>
      <c r="M90" s="184"/>
      <c r="N90" s="183"/>
      <c r="O90" s="184"/>
      <c r="P90" s="183"/>
      <c r="Q90" s="184"/>
      <c r="R90" s="183"/>
      <c r="S90" s="184"/>
      <c r="T90" s="183"/>
      <c r="U90" s="184"/>
      <c r="V90" s="189"/>
      <c r="W90" s="184"/>
      <c r="X90" s="183">
        <f t="shared" si="1"/>
        <v>0</v>
      </c>
      <c r="Y90" s="184">
        <f t="shared" si="1"/>
        <v>0</v>
      </c>
      <c r="Z90" s="169"/>
      <c r="AA90" s="169"/>
      <c r="AB90" s="169"/>
    </row>
    <row r="91" spans="1:28" ht="12" customHeight="1">
      <c r="A91" s="190" t="s">
        <v>162</v>
      </c>
      <c r="B91" s="185"/>
      <c r="C91" s="186"/>
      <c r="D91" s="183"/>
      <c r="E91" s="187"/>
      <c r="F91" s="183"/>
      <c r="G91" s="184"/>
      <c r="H91" s="183"/>
      <c r="I91" s="184"/>
      <c r="J91" s="183"/>
      <c r="K91" s="184"/>
      <c r="L91" s="183"/>
      <c r="M91" s="184"/>
      <c r="N91" s="183"/>
      <c r="O91" s="184"/>
      <c r="P91" s="183"/>
      <c r="Q91" s="184"/>
      <c r="R91" s="183"/>
      <c r="S91" s="184"/>
      <c r="T91" s="183"/>
      <c r="U91" s="184"/>
      <c r="V91" s="189"/>
      <c r="W91" s="184"/>
      <c r="X91" s="183">
        <f t="shared" si="1"/>
        <v>0</v>
      </c>
      <c r="Y91" s="184">
        <f t="shared" si="1"/>
        <v>0</v>
      </c>
      <c r="Z91" s="169"/>
      <c r="AA91" s="169"/>
      <c r="AB91" s="169"/>
    </row>
    <row r="92" spans="1:28" ht="12" customHeight="1">
      <c r="A92" s="190" t="s">
        <v>50</v>
      </c>
      <c r="B92" s="185"/>
      <c r="C92" s="186"/>
      <c r="D92" s="183"/>
      <c r="E92" s="187"/>
      <c r="F92" s="183"/>
      <c r="G92" s="184"/>
      <c r="H92" s="183"/>
      <c r="I92" s="184"/>
      <c r="J92" s="183"/>
      <c r="K92" s="184"/>
      <c r="L92" s="183"/>
      <c r="M92" s="184"/>
      <c r="N92" s="183"/>
      <c r="O92" s="184"/>
      <c r="P92" s="183"/>
      <c r="Q92" s="184"/>
      <c r="R92" s="183"/>
      <c r="S92" s="184"/>
      <c r="T92" s="183"/>
      <c r="U92" s="184"/>
      <c r="V92" s="189"/>
      <c r="W92" s="184"/>
      <c r="X92" s="183">
        <f t="shared" si="1"/>
        <v>0</v>
      </c>
      <c r="Y92" s="184">
        <f t="shared" si="1"/>
        <v>0</v>
      </c>
      <c r="Z92" s="169"/>
      <c r="AA92" s="169"/>
      <c r="AB92" s="169"/>
    </row>
    <row r="93" spans="1:28" ht="12" customHeight="1">
      <c r="A93" s="190" t="s">
        <v>52</v>
      </c>
      <c r="B93" s="185"/>
      <c r="C93" s="186"/>
      <c r="D93" s="191"/>
      <c r="E93" s="187"/>
      <c r="F93" s="183"/>
      <c r="G93" s="184"/>
      <c r="H93" s="183"/>
      <c r="I93" s="184"/>
      <c r="J93" s="183"/>
      <c r="K93" s="184"/>
      <c r="L93" s="183"/>
      <c r="M93" s="184"/>
      <c r="N93" s="183"/>
      <c r="O93" s="184"/>
      <c r="P93" s="183"/>
      <c r="Q93" s="184"/>
      <c r="R93" s="183"/>
      <c r="S93" s="184"/>
      <c r="T93" s="183"/>
      <c r="U93" s="184"/>
      <c r="V93" s="189"/>
      <c r="W93" s="184"/>
      <c r="X93" s="183">
        <f t="shared" si="1"/>
        <v>0</v>
      </c>
      <c r="Y93" s="184">
        <f t="shared" si="1"/>
        <v>0</v>
      </c>
      <c r="Z93" s="169"/>
      <c r="AA93" s="169"/>
      <c r="AB93" s="169"/>
    </row>
    <row r="94" spans="1:28" ht="12" customHeight="1">
      <c r="A94" s="190" t="s">
        <v>51</v>
      </c>
      <c r="B94" s="185"/>
      <c r="C94" s="186"/>
      <c r="D94" s="183"/>
      <c r="E94" s="187"/>
      <c r="F94" s="183"/>
      <c r="G94" s="184"/>
      <c r="H94" s="183"/>
      <c r="I94" s="184"/>
      <c r="J94" s="183"/>
      <c r="K94" s="184"/>
      <c r="L94" s="183"/>
      <c r="M94" s="184"/>
      <c r="N94" s="183"/>
      <c r="O94" s="184"/>
      <c r="P94" s="183"/>
      <c r="Q94" s="184"/>
      <c r="R94" s="183"/>
      <c r="S94" s="184"/>
      <c r="T94" s="183"/>
      <c r="U94" s="184"/>
      <c r="V94" s="189"/>
      <c r="W94" s="184"/>
      <c r="X94" s="183">
        <f t="shared" si="1"/>
        <v>0</v>
      </c>
      <c r="Y94" s="184">
        <f t="shared" si="1"/>
        <v>0</v>
      </c>
      <c r="Z94" s="169"/>
      <c r="AA94" s="169"/>
      <c r="AB94" s="169"/>
    </row>
    <row r="95" spans="1:28" ht="12" customHeight="1">
      <c r="A95" s="190" t="s">
        <v>85</v>
      </c>
      <c r="B95" s="185"/>
      <c r="C95" s="186"/>
      <c r="D95" s="183"/>
      <c r="E95" s="187"/>
      <c r="F95" s="183"/>
      <c r="G95" s="184"/>
      <c r="H95" s="183"/>
      <c r="I95" s="184"/>
      <c r="J95" s="183"/>
      <c r="K95" s="184"/>
      <c r="L95" s="183"/>
      <c r="M95" s="184"/>
      <c r="N95" s="183"/>
      <c r="O95" s="184"/>
      <c r="P95" s="183"/>
      <c r="Q95" s="184"/>
      <c r="R95" s="183"/>
      <c r="S95" s="184"/>
      <c r="T95" s="183"/>
      <c r="U95" s="184"/>
      <c r="V95" s="189"/>
      <c r="W95" s="184"/>
      <c r="X95" s="183">
        <f t="shared" si="1"/>
        <v>0</v>
      </c>
      <c r="Y95" s="184">
        <f t="shared" si="1"/>
        <v>0</v>
      </c>
      <c r="Z95" s="169"/>
      <c r="AA95" s="169"/>
      <c r="AB95" s="169"/>
    </row>
    <row r="96" spans="1:28" ht="12" customHeight="1">
      <c r="A96" s="190" t="s">
        <v>86</v>
      </c>
      <c r="B96" s="185"/>
      <c r="C96" s="186"/>
      <c r="D96" s="183"/>
      <c r="E96" s="187"/>
      <c r="F96" s="183"/>
      <c r="G96" s="184"/>
      <c r="H96" s="183"/>
      <c r="I96" s="184"/>
      <c r="J96" s="183"/>
      <c r="K96" s="184"/>
      <c r="L96" s="183"/>
      <c r="M96" s="184"/>
      <c r="N96" s="183"/>
      <c r="O96" s="184"/>
      <c r="P96" s="183"/>
      <c r="Q96" s="184"/>
      <c r="R96" s="183"/>
      <c r="S96" s="184"/>
      <c r="T96" s="183"/>
      <c r="U96" s="184"/>
      <c r="V96" s="189"/>
      <c r="W96" s="184"/>
      <c r="X96" s="183">
        <f t="shared" si="1"/>
        <v>0</v>
      </c>
      <c r="Y96" s="184">
        <f t="shared" si="1"/>
        <v>0</v>
      </c>
      <c r="Z96" s="169"/>
      <c r="AA96" s="169"/>
      <c r="AB96" s="169"/>
    </row>
    <row r="97" spans="1:28" ht="12" customHeight="1">
      <c r="A97" s="190" t="s">
        <v>151</v>
      </c>
      <c r="B97" s="185"/>
      <c r="C97" s="186"/>
      <c r="D97" s="183"/>
      <c r="E97" s="187"/>
      <c r="F97" s="183"/>
      <c r="G97" s="184"/>
      <c r="H97" s="183"/>
      <c r="I97" s="184"/>
      <c r="J97" s="183"/>
      <c r="K97" s="184"/>
      <c r="L97" s="183"/>
      <c r="M97" s="184"/>
      <c r="N97" s="183"/>
      <c r="O97" s="184"/>
      <c r="P97" s="183"/>
      <c r="Q97" s="184"/>
      <c r="R97" s="183"/>
      <c r="S97" s="184"/>
      <c r="T97" s="183"/>
      <c r="U97" s="184"/>
      <c r="V97" s="189"/>
      <c r="W97" s="184"/>
      <c r="X97" s="183">
        <f t="shared" si="1"/>
        <v>0</v>
      </c>
      <c r="Y97" s="184">
        <f t="shared" si="1"/>
        <v>0</v>
      </c>
      <c r="Z97" s="169"/>
      <c r="AA97" s="169"/>
      <c r="AB97" s="169"/>
    </row>
    <row r="98" spans="1:28" ht="12" customHeight="1">
      <c r="A98" s="190" t="s">
        <v>149</v>
      </c>
      <c r="B98" s="185"/>
      <c r="C98" s="186"/>
      <c r="D98" s="183"/>
      <c r="E98" s="187"/>
      <c r="F98" s="183"/>
      <c r="G98" s="184"/>
      <c r="H98" s="183"/>
      <c r="I98" s="184"/>
      <c r="J98" s="183"/>
      <c r="K98" s="184"/>
      <c r="L98" s="183"/>
      <c r="M98" s="184"/>
      <c r="N98" s="183"/>
      <c r="O98" s="184"/>
      <c r="P98" s="183"/>
      <c r="Q98" s="184"/>
      <c r="R98" s="183"/>
      <c r="S98" s="184"/>
      <c r="T98" s="183"/>
      <c r="U98" s="184"/>
      <c r="V98" s="189"/>
      <c r="W98" s="184"/>
      <c r="X98" s="183">
        <f t="shared" si="1"/>
        <v>0</v>
      </c>
      <c r="Y98" s="184">
        <f t="shared" si="1"/>
        <v>0</v>
      </c>
      <c r="Z98" s="169"/>
      <c r="AA98" s="169"/>
      <c r="AB98" s="169"/>
    </row>
    <row r="99" spans="1:28" ht="12" customHeight="1">
      <c r="A99" s="190" t="s">
        <v>87</v>
      </c>
      <c r="B99" s="185"/>
      <c r="C99" s="186"/>
      <c r="D99" s="183"/>
      <c r="E99" s="187"/>
      <c r="F99" s="183"/>
      <c r="G99" s="184"/>
      <c r="H99" s="183"/>
      <c r="I99" s="184"/>
      <c r="J99" s="183"/>
      <c r="K99" s="184"/>
      <c r="L99" s="183"/>
      <c r="M99" s="184"/>
      <c r="N99" s="183"/>
      <c r="O99" s="184"/>
      <c r="P99" s="183"/>
      <c r="Q99" s="184"/>
      <c r="R99" s="183"/>
      <c r="S99" s="184"/>
      <c r="T99" s="183"/>
      <c r="U99" s="184"/>
      <c r="V99" s="189"/>
      <c r="W99" s="184"/>
      <c r="X99" s="183">
        <f t="shared" si="1"/>
        <v>0</v>
      </c>
      <c r="Y99" s="184">
        <f t="shared" si="1"/>
        <v>0</v>
      </c>
      <c r="Z99" s="169"/>
      <c r="AA99" s="169"/>
      <c r="AB99" s="169"/>
    </row>
    <row r="100" spans="1:28" ht="12" customHeight="1">
      <c r="A100" s="190" t="s">
        <v>53</v>
      </c>
      <c r="B100" s="185"/>
      <c r="C100" s="186"/>
      <c r="D100" s="183"/>
      <c r="E100" s="187"/>
      <c r="F100" s="183"/>
      <c r="G100" s="184"/>
      <c r="H100" s="183"/>
      <c r="I100" s="184"/>
      <c r="J100" s="183"/>
      <c r="K100" s="184"/>
      <c r="L100" s="183"/>
      <c r="M100" s="184"/>
      <c r="N100" s="183"/>
      <c r="O100" s="184"/>
      <c r="P100" s="183"/>
      <c r="Q100" s="184"/>
      <c r="R100" s="183"/>
      <c r="S100" s="184"/>
      <c r="T100" s="183"/>
      <c r="U100" s="184"/>
      <c r="V100" s="189"/>
      <c r="W100" s="184"/>
      <c r="X100" s="183">
        <f t="shared" si="1"/>
        <v>0</v>
      </c>
      <c r="Y100" s="184">
        <f t="shared" si="1"/>
        <v>0</v>
      </c>
      <c r="Z100" s="169"/>
      <c r="AA100" s="169"/>
      <c r="AB100" s="169"/>
    </row>
    <row r="101" spans="1:28" ht="12" customHeight="1">
      <c r="A101" s="190" t="s">
        <v>54</v>
      </c>
      <c r="B101" s="185"/>
      <c r="C101" s="186"/>
      <c r="D101" s="183"/>
      <c r="E101" s="187"/>
      <c r="F101" s="183"/>
      <c r="G101" s="184"/>
      <c r="H101" s="183"/>
      <c r="I101" s="184"/>
      <c r="J101" s="183"/>
      <c r="K101" s="184"/>
      <c r="L101" s="183"/>
      <c r="M101" s="184"/>
      <c r="N101" s="183"/>
      <c r="O101" s="184"/>
      <c r="P101" s="183"/>
      <c r="Q101" s="184"/>
      <c r="R101" s="183"/>
      <c r="S101" s="184"/>
      <c r="T101" s="183"/>
      <c r="U101" s="184"/>
      <c r="V101" s="189"/>
      <c r="W101" s="184"/>
      <c r="X101" s="183">
        <f t="shared" si="1"/>
        <v>0</v>
      </c>
      <c r="Y101" s="184">
        <f t="shared" si="1"/>
        <v>0</v>
      </c>
      <c r="Z101" s="169"/>
      <c r="AA101" s="169"/>
      <c r="AB101" s="169"/>
    </row>
    <row r="102" spans="1:28" ht="12" customHeight="1">
      <c r="A102" s="192" t="s">
        <v>55</v>
      </c>
      <c r="B102" s="185"/>
      <c r="C102" s="186"/>
      <c r="D102" s="183"/>
      <c r="E102" s="187"/>
      <c r="F102" s="183"/>
      <c r="G102" s="184"/>
      <c r="H102" s="183"/>
      <c r="I102" s="184"/>
      <c r="J102" s="183"/>
      <c r="K102" s="184"/>
      <c r="L102" s="183"/>
      <c r="M102" s="184"/>
      <c r="N102" s="183"/>
      <c r="O102" s="184"/>
      <c r="P102" s="183"/>
      <c r="Q102" s="184"/>
      <c r="R102" s="183"/>
      <c r="S102" s="184"/>
      <c r="T102" s="183"/>
      <c r="U102" s="184"/>
      <c r="V102" s="189"/>
      <c r="W102" s="184"/>
      <c r="X102" s="183">
        <f t="shared" si="1"/>
        <v>0</v>
      </c>
      <c r="Y102" s="184">
        <f t="shared" si="1"/>
        <v>0</v>
      </c>
      <c r="Z102" s="169"/>
      <c r="AA102" s="169"/>
      <c r="AB102" s="169"/>
    </row>
    <row r="103" spans="1:28" ht="12" customHeight="1">
      <c r="A103" s="190" t="s">
        <v>158</v>
      </c>
      <c r="B103" s="185"/>
      <c r="C103" s="186"/>
      <c r="D103" s="183"/>
      <c r="E103" s="187"/>
      <c r="F103" s="183"/>
      <c r="G103" s="184"/>
      <c r="H103" s="183"/>
      <c r="I103" s="184"/>
      <c r="J103" s="183"/>
      <c r="K103" s="184"/>
      <c r="L103" s="183"/>
      <c r="M103" s="184"/>
      <c r="N103" s="183"/>
      <c r="O103" s="184"/>
      <c r="P103" s="183"/>
      <c r="Q103" s="184"/>
      <c r="R103" s="183"/>
      <c r="S103" s="184"/>
      <c r="T103" s="183"/>
      <c r="U103" s="184"/>
      <c r="V103" s="189"/>
      <c r="W103" s="184"/>
      <c r="X103" s="183">
        <f t="shared" si="1"/>
        <v>0</v>
      </c>
      <c r="Y103" s="184">
        <f t="shared" si="1"/>
        <v>0</v>
      </c>
      <c r="Z103" s="169"/>
      <c r="AA103" s="169"/>
      <c r="AB103" s="169"/>
    </row>
    <row r="104" spans="1:28" ht="12" customHeight="1">
      <c r="A104" s="190" t="s">
        <v>56</v>
      </c>
      <c r="B104" s="185"/>
      <c r="C104" s="186"/>
      <c r="D104" s="183"/>
      <c r="E104" s="187"/>
      <c r="F104" s="183"/>
      <c r="G104" s="184"/>
      <c r="H104" s="183"/>
      <c r="I104" s="184"/>
      <c r="J104" s="183"/>
      <c r="K104" s="184"/>
      <c r="L104" s="183"/>
      <c r="M104" s="184"/>
      <c r="N104" s="183"/>
      <c r="O104" s="184"/>
      <c r="P104" s="183"/>
      <c r="Q104" s="184"/>
      <c r="R104" s="183"/>
      <c r="S104" s="184"/>
      <c r="T104" s="183"/>
      <c r="U104" s="184"/>
      <c r="V104" s="189"/>
      <c r="W104" s="184"/>
      <c r="X104" s="183">
        <f t="shared" si="1"/>
        <v>0</v>
      </c>
      <c r="Y104" s="184">
        <f t="shared" si="1"/>
        <v>0</v>
      </c>
      <c r="Z104" s="169"/>
      <c r="AA104" s="169"/>
      <c r="AB104" s="169"/>
    </row>
    <row r="105" spans="1:28" ht="12" customHeight="1">
      <c r="A105" s="190" t="s">
        <v>145</v>
      </c>
      <c r="B105" s="185"/>
      <c r="C105" s="186"/>
      <c r="D105" s="183"/>
      <c r="E105" s="187"/>
      <c r="F105" s="183"/>
      <c r="G105" s="184"/>
      <c r="H105" s="183"/>
      <c r="I105" s="184"/>
      <c r="J105" s="183"/>
      <c r="K105" s="184"/>
      <c r="L105" s="183"/>
      <c r="M105" s="184"/>
      <c r="N105" s="183"/>
      <c r="O105" s="184"/>
      <c r="P105" s="183"/>
      <c r="Q105" s="184"/>
      <c r="R105" s="183"/>
      <c r="S105" s="184"/>
      <c r="T105" s="183"/>
      <c r="U105" s="184"/>
      <c r="V105" s="189"/>
      <c r="W105" s="184"/>
      <c r="X105" s="183">
        <f t="shared" si="1"/>
        <v>0</v>
      </c>
      <c r="Y105" s="184">
        <f t="shared" si="1"/>
        <v>0</v>
      </c>
      <c r="Z105" s="169"/>
      <c r="AA105" s="169"/>
      <c r="AB105" s="169"/>
    </row>
    <row r="106" spans="1:28" ht="12" customHeight="1">
      <c r="A106" s="190" t="s">
        <v>57</v>
      </c>
      <c r="B106" s="185"/>
      <c r="C106" s="186"/>
      <c r="D106" s="183"/>
      <c r="E106" s="187"/>
      <c r="F106" s="183"/>
      <c r="G106" s="184"/>
      <c r="H106" s="183"/>
      <c r="I106" s="184"/>
      <c r="J106" s="183"/>
      <c r="K106" s="184"/>
      <c r="L106" s="183"/>
      <c r="M106" s="184"/>
      <c r="N106" s="183"/>
      <c r="O106" s="184"/>
      <c r="P106" s="183"/>
      <c r="Q106" s="184"/>
      <c r="R106" s="183"/>
      <c r="S106" s="184"/>
      <c r="T106" s="183"/>
      <c r="U106" s="184"/>
      <c r="V106" s="189"/>
      <c r="W106" s="184"/>
      <c r="X106" s="183">
        <f t="shared" si="1"/>
        <v>0</v>
      </c>
      <c r="Y106" s="184">
        <f t="shared" si="1"/>
        <v>0</v>
      </c>
      <c r="Z106" s="169"/>
      <c r="AA106" s="169"/>
      <c r="AB106" s="169"/>
    </row>
    <row r="107" spans="1:28" ht="12" customHeight="1">
      <c r="A107" s="190" t="s">
        <v>146</v>
      </c>
      <c r="B107" s="185"/>
      <c r="C107" s="186"/>
      <c r="D107" s="183"/>
      <c r="E107" s="187"/>
      <c r="F107" s="183"/>
      <c r="G107" s="184"/>
      <c r="H107" s="183"/>
      <c r="I107" s="184"/>
      <c r="J107" s="183"/>
      <c r="K107" s="184"/>
      <c r="L107" s="183"/>
      <c r="M107" s="184"/>
      <c r="N107" s="183"/>
      <c r="O107" s="184"/>
      <c r="P107" s="183"/>
      <c r="Q107" s="184"/>
      <c r="R107" s="183"/>
      <c r="S107" s="184"/>
      <c r="T107" s="183"/>
      <c r="U107" s="184"/>
      <c r="V107" s="189"/>
      <c r="W107" s="184"/>
      <c r="X107" s="183">
        <f t="shared" si="1"/>
        <v>0</v>
      </c>
      <c r="Y107" s="184">
        <f t="shared" si="1"/>
        <v>0</v>
      </c>
      <c r="Z107" s="169"/>
      <c r="AA107" s="169"/>
      <c r="AB107" s="169"/>
    </row>
    <row r="108" spans="1:28" ht="12" customHeight="1">
      <c r="A108" s="193" t="s">
        <v>147</v>
      </c>
      <c r="B108" s="194"/>
      <c r="C108" s="186"/>
      <c r="D108" s="183"/>
      <c r="E108" s="187"/>
      <c r="F108" s="183"/>
      <c r="G108" s="184"/>
      <c r="H108" s="183"/>
      <c r="I108" s="184"/>
      <c r="J108" s="183"/>
      <c r="K108" s="184"/>
      <c r="L108" s="183"/>
      <c r="M108" s="184"/>
      <c r="N108" s="183"/>
      <c r="O108" s="184"/>
      <c r="P108" s="183"/>
      <c r="Q108" s="184"/>
      <c r="R108" s="183"/>
      <c r="S108" s="184"/>
      <c r="T108" s="183"/>
      <c r="U108" s="184"/>
      <c r="V108" s="189"/>
      <c r="W108" s="184"/>
      <c r="X108" s="183">
        <f t="shared" si="1"/>
        <v>0</v>
      </c>
      <c r="Y108" s="184">
        <f t="shared" si="1"/>
        <v>0</v>
      </c>
      <c r="Z108" s="169"/>
      <c r="AA108" s="169"/>
      <c r="AB108" s="169"/>
    </row>
    <row r="109" spans="1:28" ht="12" customHeight="1">
      <c r="A109" s="190" t="s">
        <v>58</v>
      </c>
      <c r="B109" s="185"/>
      <c r="C109" s="186"/>
      <c r="D109" s="183"/>
      <c r="E109" s="187"/>
      <c r="F109" s="183"/>
      <c r="G109" s="184"/>
      <c r="H109" s="183"/>
      <c r="I109" s="184"/>
      <c r="J109" s="183"/>
      <c r="K109" s="184"/>
      <c r="L109" s="183"/>
      <c r="M109" s="184"/>
      <c r="N109" s="183"/>
      <c r="O109" s="184"/>
      <c r="P109" s="183"/>
      <c r="Q109" s="184"/>
      <c r="R109" s="183"/>
      <c r="S109" s="184"/>
      <c r="T109" s="183"/>
      <c r="U109" s="184"/>
      <c r="V109" s="189"/>
      <c r="W109" s="184"/>
      <c r="X109" s="183">
        <f t="shared" si="1"/>
        <v>0</v>
      </c>
      <c r="Y109" s="184">
        <f t="shared" si="1"/>
        <v>0</v>
      </c>
      <c r="Z109" s="169"/>
      <c r="AA109" s="169"/>
      <c r="AB109" s="169"/>
    </row>
    <row r="110" spans="1:28" ht="12" customHeight="1">
      <c r="A110" s="190" t="s">
        <v>88</v>
      </c>
      <c r="B110" s="185"/>
      <c r="C110" s="186"/>
      <c r="D110" s="183"/>
      <c r="E110" s="187"/>
      <c r="F110" s="183"/>
      <c r="G110" s="184"/>
      <c r="H110" s="183"/>
      <c r="I110" s="184"/>
      <c r="J110" s="183"/>
      <c r="K110" s="184"/>
      <c r="L110" s="183"/>
      <c r="M110" s="184"/>
      <c r="N110" s="183"/>
      <c r="O110" s="184"/>
      <c r="P110" s="183"/>
      <c r="Q110" s="184"/>
      <c r="R110" s="183"/>
      <c r="S110" s="184"/>
      <c r="T110" s="183"/>
      <c r="U110" s="184"/>
      <c r="V110" s="189"/>
      <c r="W110" s="184"/>
      <c r="X110" s="183">
        <f t="shared" si="1"/>
        <v>0</v>
      </c>
      <c r="Y110" s="184">
        <f t="shared" si="1"/>
        <v>0</v>
      </c>
      <c r="Z110" s="169"/>
      <c r="AA110" s="169"/>
      <c r="AB110" s="169"/>
    </row>
    <row r="111" spans="1:28" ht="12" customHeight="1">
      <c r="A111" s="190" t="s">
        <v>89</v>
      </c>
      <c r="B111" s="185"/>
      <c r="C111" s="186"/>
      <c r="D111" s="183"/>
      <c r="E111" s="187"/>
      <c r="F111" s="183"/>
      <c r="G111" s="184"/>
      <c r="H111" s="183"/>
      <c r="I111" s="184"/>
      <c r="J111" s="183"/>
      <c r="K111" s="184"/>
      <c r="L111" s="183"/>
      <c r="M111" s="184"/>
      <c r="N111" s="183"/>
      <c r="O111" s="184"/>
      <c r="P111" s="183"/>
      <c r="Q111" s="184"/>
      <c r="R111" s="183"/>
      <c r="S111" s="184"/>
      <c r="T111" s="183"/>
      <c r="U111" s="184"/>
      <c r="V111" s="189"/>
      <c r="W111" s="184"/>
      <c r="X111" s="183">
        <f t="shared" si="1"/>
        <v>0</v>
      </c>
      <c r="Y111" s="184">
        <f t="shared" si="1"/>
        <v>0</v>
      </c>
      <c r="Z111" s="169"/>
      <c r="AA111" s="169"/>
      <c r="AB111" s="169"/>
    </row>
    <row r="112" spans="1:28" ht="12" customHeight="1">
      <c r="A112" s="190" t="s">
        <v>59</v>
      </c>
      <c r="B112" s="185"/>
      <c r="C112" s="186"/>
      <c r="D112" s="183"/>
      <c r="E112" s="187"/>
      <c r="F112" s="183"/>
      <c r="G112" s="184"/>
      <c r="H112" s="183"/>
      <c r="I112" s="184"/>
      <c r="J112" s="183"/>
      <c r="K112" s="184"/>
      <c r="L112" s="183"/>
      <c r="M112" s="184"/>
      <c r="N112" s="183"/>
      <c r="O112" s="184"/>
      <c r="P112" s="183"/>
      <c r="Q112" s="184"/>
      <c r="R112" s="183"/>
      <c r="S112" s="184"/>
      <c r="T112" s="183"/>
      <c r="U112" s="184"/>
      <c r="V112" s="189"/>
      <c r="W112" s="184"/>
      <c r="X112" s="183">
        <f t="shared" si="1"/>
        <v>0</v>
      </c>
      <c r="Y112" s="184">
        <f t="shared" si="1"/>
        <v>0</v>
      </c>
      <c r="Z112" s="169"/>
      <c r="AA112" s="169"/>
      <c r="AB112" s="169"/>
    </row>
    <row r="113" spans="1:28" ht="12" customHeight="1">
      <c r="A113" s="190" t="s">
        <v>60</v>
      </c>
      <c r="B113" s="185"/>
      <c r="C113" s="186"/>
      <c r="D113" s="183"/>
      <c r="E113" s="187"/>
      <c r="F113" s="183"/>
      <c r="G113" s="184"/>
      <c r="H113" s="183"/>
      <c r="I113" s="184"/>
      <c r="J113" s="183"/>
      <c r="K113" s="184"/>
      <c r="L113" s="183"/>
      <c r="M113" s="184"/>
      <c r="N113" s="183"/>
      <c r="O113" s="184"/>
      <c r="P113" s="183"/>
      <c r="Q113" s="184"/>
      <c r="R113" s="183"/>
      <c r="S113" s="184"/>
      <c r="T113" s="183"/>
      <c r="U113" s="184"/>
      <c r="V113" s="189"/>
      <c r="W113" s="184"/>
      <c r="X113" s="183">
        <f t="shared" si="1"/>
        <v>0</v>
      </c>
      <c r="Y113" s="184">
        <f t="shared" si="1"/>
        <v>0</v>
      </c>
      <c r="Z113" s="169"/>
      <c r="AA113" s="169"/>
      <c r="AB113" s="169"/>
    </row>
    <row r="114" spans="1:28" ht="12" customHeight="1">
      <c r="A114" s="190" t="s">
        <v>90</v>
      </c>
      <c r="B114" s="185"/>
      <c r="C114" s="186"/>
      <c r="D114" s="183"/>
      <c r="E114" s="187"/>
      <c r="F114" s="183"/>
      <c r="G114" s="184"/>
      <c r="H114" s="183"/>
      <c r="I114" s="184"/>
      <c r="J114" s="183"/>
      <c r="K114" s="184"/>
      <c r="L114" s="183"/>
      <c r="M114" s="184"/>
      <c r="N114" s="183"/>
      <c r="O114" s="184"/>
      <c r="P114" s="183"/>
      <c r="Q114" s="184"/>
      <c r="R114" s="183"/>
      <c r="S114" s="184"/>
      <c r="T114" s="183"/>
      <c r="U114" s="184"/>
      <c r="V114" s="189"/>
      <c r="W114" s="184"/>
      <c r="X114" s="183">
        <f t="shared" si="1"/>
        <v>0</v>
      </c>
      <c r="Y114" s="184">
        <f t="shared" si="1"/>
        <v>0</v>
      </c>
      <c r="Z114" s="169"/>
      <c r="AA114" s="169"/>
      <c r="AB114" s="169"/>
    </row>
    <row r="115" spans="1:28" ht="12" customHeight="1">
      <c r="A115" s="190" t="s">
        <v>62</v>
      </c>
      <c r="B115" s="185"/>
      <c r="C115" s="186"/>
      <c r="D115" s="183"/>
      <c r="E115" s="187"/>
      <c r="F115" s="183"/>
      <c r="G115" s="184"/>
      <c r="H115" s="183"/>
      <c r="I115" s="184"/>
      <c r="J115" s="183"/>
      <c r="K115" s="184"/>
      <c r="L115" s="183"/>
      <c r="M115" s="184"/>
      <c r="N115" s="183"/>
      <c r="O115" s="184"/>
      <c r="P115" s="183"/>
      <c r="Q115" s="184"/>
      <c r="R115" s="183"/>
      <c r="S115" s="184"/>
      <c r="T115" s="183"/>
      <c r="U115" s="184"/>
      <c r="V115" s="189"/>
      <c r="W115" s="184"/>
      <c r="X115" s="183">
        <f t="shared" si="1"/>
        <v>0</v>
      </c>
      <c r="Y115" s="184">
        <f t="shared" si="1"/>
        <v>0</v>
      </c>
      <c r="Z115" s="169"/>
      <c r="AA115" s="169"/>
      <c r="AB115" s="169"/>
    </row>
    <row r="116" spans="1:28" ht="12" customHeight="1">
      <c r="A116" s="190" t="s">
        <v>61</v>
      </c>
      <c r="B116" s="185"/>
      <c r="C116" s="186"/>
      <c r="D116" s="183"/>
      <c r="E116" s="187"/>
      <c r="F116" s="183"/>
      <c r="G116" s="184"/>
      <c r="H116" s="183"/>
      <c r="I116" s="184"/>
      <c r="J116" s="183"/>
      <c r="K116" s="184"/>
      <c r="L116" s="183"/>
      <c r="M116" s="184"/>
      <c r="N116" s="183"/>
      <c r="O116" s="184"/>
      <c r="P116" s="183"/>
      <c r="Q116" s="184"/>
      <c r="R116" s="183"/>
      <c r="S116" s="184"/>
      <c r="T116" s="183"/>
      <c r="U116" s="184"/>
      <c r="V116" s="189"/>
      <c r="W116" s="184"/>
      <c r="X116" s="183">
        <f t="shared" si="1"/>
        <v>0</v>
      </c>
      <c r="Y116" s="184">
        <f t="shared" si="1"/>
        <v>0</v>
      </c>
      <c r="Z116" s="169"/>
      <c r="AA116" s="169"/>
      <c r="AB116" s="169"/>
    </row>
    <row r="117" spans="1:28" ht="12" customHeight="1">
      <c r="A117" s="190" t="s">
        <v>63</v>
      </c>
      <c r="B117" s="185"/>
      <c r="C117" s="186"/>
      <c r="D117" s="183"/>
      <c r="E117" s="187"/>
      <c r="F117" s="183"/>
      <c r="G117" s="184"/>
      <c r="H117" s="183"/>
      <c r="I117" s="184"/>
      <c r="J117" s="183"/>
      <c r="K117" s="184"/>
      <c r="L117" s="183"/>
      <c r="M117" s="184"/>
      <c r="N117" s="183"/>
      <c r="O117" s="184"/>
      <c r="P117" s="183"/>
      <c r="Q117" s="184"/>
      <c r="R117" s="183"/>
      <c r="S117" s="184"/>
      <c r="T117" s="183"/>
      <c r="U117" s="184"/>
      <c r="V117" s="189"/>
      <c r="W117" s="184"/>
      <c r="X117" s="183">
        <f t="shared" si="1"/>
        <v>0</v>
      </c>
      <c r="Y117" s="184">
        <f t="shared" si="1"/>
        <v>0</v>
      </c>
      <c r="Z117" s="169"/>
      <c r="AA117" s="169"/>
      <c r="AB117" s="169"/>
    </row>
    <row r="118" spans="1:28" ht="12" customHeight="1">
      <c r="A118" s="190" t="s">
        <v>137</v>
      </c>
      <c r="B118" s="185"/>
      <c r="C118" s="186"/>
      <c r="D118" s="183"/>
      <c r="E118" s="187"/>
      <c r="F118" s="183"/>
      <c r="G118" s="184"/>
      <c r="H118" s="183"/>
      <c r="I118" s="184"/>
      <c r="J118" s="183"/>
      <c r="K118" s="184"/>
      <c r="L118" s="183"/>
      <c r="M118" s="184"/>
      <c r="N118" s="183"/>
      <c r="O118" s="184"/>
      <c r="P118" s="183"/>
      <c r="Q118" s="184"/>
      <c r="R118" s="183"/>
      <c r="S118" s="184"/>
      <c r="T118" s="183"/>
      <c r="U118" s="184"/>
      <c r="V118" s="189"/>
      <c r="W118" s="184"/>
      <c r="X118" s="183">
        <f t="shared" si="1"/>
        <v>0</v>
      </c>
      <c r="Y118" s="184">
        <f t="shared" si="1"/>
        <v>0</v>
      </c>
      <c r="Z118" s="169"/>
      <c r="AA118" s="169"/>
      <c r="AB118" s="169"/>
    </row>
    <row r="119" spans="1:28" ht="12" customHeight="1">
      <c r="A119" s="190" t="s">
        <v>64</v>
      </c>
      <c r="B119" s="185"/>
      <c r="C119" s="186"/>
      <c r="D119" s="183"/>
      <c r="E119" s="187"/>
      <c r="F119" s="183"/>
      <c r="G119" s="184"/>
      <c r="H119" s="183"/>
      <c r="I119" s="184"/>
      <c r="J119" s="183"/>
      <c r="K119" s="184"/>
      <c r="L119" s="183"/>
      <c r="M119" s="184"/>
      <c r="N119" s="183"/>
      <c r="O119" s="184"/>
      <c r="P119" s="183"/>
      <c r="Q119" s="184"/>
      <c r="R119" s="183"/>
      <c r="S119" s="184"/>
      <c r="T119" s="183"/>
      <c r="U119" s="184"/>
      <c r="V119" s="189"/>
      <c r="W119" s="184"/>
      <c r="X119" s="183">
        <f t="shared" si="1"/>
        <v>0</v>
      </c>
      <c r="Y119" s="184">
        <f t="shared" si="1"/>
        <v>0</v>
      </c>
      <c r="Z119" s="169"/>
      <c r="AA119" s="169"/>
      <c r="AB119" s="169"/>
    </row>
    <row r="120" spans="1:28" ht="12" customHeight="1">
      <c r="A120" s="190" t="s">
        <v>157</v>
      </c>
      <c r="B120" s="185"/>
      <c r="C120" s="186"/>
      <c r="D120" s="183"/>
      <c r="E120" s="187"/>
      <c r="F120" s="183"/>
      <c r="G120" s="184"/>
      <c r="H120" s="183"/>
      <c r="I120" s="184"/>
      <c r="J120" s="183"/>
      <c r="K120" s="184"/>
      <c r="L120" s="183"/>
      <c r="M120" s="184"/>
      <c r="N120" s="183"/>
      <c r="O120" s="184"/>
      <c r="P120" s="183"/>
      <c r="Q120" s="184"/>
      <c r="R120" s="183"/>
      <c r="S120" s="184"/>
      <c r="T120" s="183"/>
      <c r="U120" s="184"/>
      <c r="V120" s="189"/>
      <c r="W120" s="184"/>
      <c r="X120" s="183">
        <f t="shared" si="1"/>
        <v>0</v>
      </c>
      <c r="Y120" s="184">
        <f t="shared" si="1"/>
        <v>0</v>
      </c>
      <c r="Z120" s="169"/>
      <c r="AA120" s="169"/>
      <c r="AB120" s="169"/>
    </row>
    <row r="121" spans="1:28" ht="12" customHeight="1">
      <c r="A121" s="190" t="s">
        <v>65</v>
      </c>
      <c r="B121" s="185"/>
      <c r="C121" s="186"/>
      <c r="D121" s="183"/>
      <c r="E121" s="187"/>
      <c r="F121" s="183"/>
      <c r="G121" s="184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3"/>
      <c r="S121" s="184"/>
      <c r="T121" s="183"/>
      <c r="U121" s="184"/>
      <c r="V121" s="189"/>
      <c r="W121" s="184"/>
      <c r="X121" s="183">
        <f t="shared" si="1"/>
        <v>0</v>
      </c>
      <c r="Y121" s="184">
        <f t="shared" si="1"/>
        <v>0</v>
      </c>
      <c r="Z121" s="169"/>
      <c r="AA121" s="169"/>
      <c r="AB121" s="169"/>
    </row>
    <row r="122" spans="1:28" ht="12" customHeight="1">
      <c r="A122" s="190" t="s">
        <v>148</v>
      </c>
      <c r="B122" s="185"/>
      <c r="C122" s="186"/>
      <c r="D122" s="183"/>
      <c r="E122" s="187"/>
      <c r="F122" s="183"/>
      <c r="G122" s="184"/>
      <c r="H122" s="183"/>
      <c r="I122" s="184"/>
      <c r="J122" s="183"/>
      <c r="K122" s="184"/>
      <c r="L122" s="183"/>
      <c r="M122" s="184"/>
      <c r="N122" s="183"/>
      <c r="O122" s="184"/>
      <c r="P122" s="183"/>
      <c r="Q122" s="184"/>
      <c r="R122" s="183"/>
      <c r="S122" s="184"/>
      <c r="T122" s="183"/>
      <c r="U122" s="184"/>
      <c r="V122" s="189"/>
      <c r="W122" s="184"/>
      <c r="X122" s="183">
        <f t="shared" si="1"/>
        <v>0</v>
      </c>
      <c r="Y122" s="184">
        <f t="shared" si="1"/>
        <v>0</v>
      </c>
      <c r="Z122" s="169"/>
      <c r="AA122" s="169"/>
      <c r="AB122" s="169"/>
    </row>
    <row r="123" spans="1:28" ht="12" customHeight="1">
      <c r="A123" s="190" t="s">
        <v>91</v>
      </c>
      <c r="B123" s="185"/>
      <c r="C123" s="186"/>
      <c r="D123" s="183"/>
      <c r="E123" s="187"/>
      <c r="F123" s="183"/>
      <c r="G123" s="184"/>
      <c r="H123" s="183"/>
      <c r="I123" s="184"/>
      <c r="J123" s="183"/>
      <c r="K123" s="184"/>
      <c r="L123" s="183"/>
      <c r="M123" s="184"/>
      <c r="N123" s="183"/>
      <c r="O123" s="184"/>
      <c r="P123" s="183"/>
      <c r="Q123" s="184"/>
      <c r="R123" s="183"/>
      <c r="S123" s="184"/>
      <c r="T123" s="183"/>
      <c r="U123" s="184"/>
      <c r="V123" s="189"/>
      <c r="W123" s="184"/>
      <c r="X123" s="183">
        <f t="shared" si="1"/>
        <v>0</v>
      </c>
      <c r="Y123" s="184">
        <f t="shared" si="1"/>
        <v>0</v>
      </c>
      <c r="Z123" s="169"/>
      <c r="AA123" s="169"/>
      <c r="AB123" s="169"/>
    </row>
    <row r="124" spans="1:27" ht="12" customHeight="1" thickBot="1">
      <c r="A124" s="335"/>
      <c r="B124" s="195"/>
      <c r="C124" s="196"/>
      <c r="D124" s="197"/>
      <c r="E124" s="198"/>
      <c r="F124" s="197"/>
      <c r="G124" s="199"/>
      <c r="H124" s="197"/>
      <c r="I124" s="199"/>
      <c r="J124" s="197"/>
      <c r="K124" s="199"/>
      <c r="L124" s="197"/>
      <c r="M124" s="199"/>
      <c r="N124" s="197"/>
      <c r="O124" s="199"/>
      <c r="P124" s="197"/>
      <c r="Q124" s="199"/>
      <c r="R124" s="197"/>
      <c r="S124" s="199"/>
      <c r="T124" s="197"/>
      <c r="U124" s="199"/>
      <c r="V124" s="201"/>
      <c r="W124" s="199"/>
      <c r="X124" s="183">
        <f t="shared" si="1"/>
        <v>0</v>
      </c>
      <c r="Y124" s="184">
        <f t="shared" si="1"/>
        <v>0</v>
      </c>
      <c r="Z124" s="169"/>
      <c r="AA124" s="169"/>
    </row>
    <row r="125" spans="1:27" ht="12" customHeight="1">
      <c r="A125" s="336" t="s">
        <v>92</v>
      </c>
      <c r="B125" s="165">
        <f aca="true" t="shared" si="2" ref="B125:Y125">B5</f>
        <v>0</v>
      </c>
      <c r="C125" s="166">
        <f t="shared" si="2"/>
        <v>0</v>
      </c>
      <c r="D125" s="165">
        <f t="shared" si="2"/>
        <v>0</v>
      </c>
      <c r="E125" s="166">
        <f t="shared" si="2"/>
        <v>0</v>
      </c>
      <c r="F125" s="165">
        <f t="shared" si="2"/>
        <v>0</v>
      </c>
      <c r="G125" s="166">
        <f t="shared" si="2"/>
        <v>0</v>
      </c>
      <c r="H125" s="165">
        <f t="shared" si="2"/>
        <v>0</v>
      </c>
      <c r="I125" s="166">
        <f t="shared" si="2"/>
        <v>0</v>
      </c>
      <c r="J125" s="165">
        <f t="shared" si="2"/>
        <v>0</v>
      </c>
      <c r="K125" s="166">
        <f t="shared" si="2"/>
        <v>0</v>
      </c>
      <c r="L125" s="165">
        <f t="shared" si="2"/>
        <v>0</v>
      </c>
      <c r="M125" s="166">
        <f t="shared" si="2"/>
        <v>0</v>
      </c>
      <c r="N125" s="165">
        <f t="shared" si="2"/>
        <v>0</v>
      </c>
      <c r="O125" s="166">
        <f t="shared" si="2"/>
        <v>0</v>
      </c>
      <c r="P125" s="165">
        <f t="shared" si="2"/>
        <v>0</v>
      </c>
      <c r="Q125" s="166">
        <f t="shared" si="2"/>
        <v>0</v>
      </c>
      <c r="R125" s="165">
        <f t="shared" si="2"/>
        <v>0</v>
      </c>
      <c r="S125" s="166">
        <f t="shared" si="2"/>
        <v>0</v>
      </c>
      <c r="T125" s="165">
        <f t="shared" si="2"/>
        <v>0</v>
      </c>
      <c r="U125" s="166">
        <f t="shared" si="2"/>
        <v>0</v>
      </c>
      <c r="V125" s="165">
        <f t="shared" si="2"/>
        <v>0</v>
      </c>
      <c r="W125" s="166">
        <f t="shared" si="2"/>
        <v>0</v>
      </c>
      <c r="X125" s="167">
        <f t="shared" si="2"/>
        <v>0</v>
      </c>
      <c r="Y125" s="168">
        <f t="shared" si="2"/>
        <v>0</v>
      </c>
      <c r="Z125" s="169"/>
      <c r="AA125" s="169"/>
    </row>
    <row r="126" spans="1:26" ht="12" customHeight="1" thickBot="1">
      <c r="A126" s="337" t="s">
        <v>93</v>
      </c>
      <c r="B126" s="195">
        <f aca="true" t="shared" si="3" ref="B126:Y126">SUM(B6:B124)</f>
        <v>0</v>
      </c>
      <c r="C126" s="196">
        <f t="shared" si="3"/>
        <v>0</v>
      </c>
      <c r="D126" s="195">
        <f t="shared" si="3"/>
        <v>0</v>
      </c>
      <c r="E126" s="196">
        <f t="shared" si="3"/>
        <v>0</v>
      </c>
      <c r="F126" s="195">
        <f t="shared" si="3"/>
        <v>0</v>
      </c>
      <c r="G126" s="196">
        <f t="shared" si="3"/>
        <v>0</v>
      </c>
      <c r="H126" s="195">
        <f t="shared" si="3"/>
        <v>0</v>
      </c>
      <c r="I126" s="196">
        <f t="shared" si="3"/>
        <v>0</v>
      </c>
      <c r="J126" s="195">
        <f t="shared" si="3"/>
        <v>0</v>
      </c>
      <c r="K126" s="196">
        <f t="shared" si="3"/>
        <v>0</v>
      </c>
      <c r="L126" s="195">
        <f t="shared" si="3"/>
        <v>0</v>
      </c>
      <c r="M126" s="196">
        <f t="shared" si="3"/>
        <v>0</v>
      </c>
      <c r="N126" s="195">
        <f t="shared" si="3"/>
        <v>0</v>
      </c>
      <c r="O126" s="196">
        <f t="shared" si="3"/>
        <v>0</v>
      </c>
      <c r="P126" s="195">
        <f t="shared" si="3"/>
        <v>0</v>
      </c>
      <c r="Q126" s="196">
        <f t="shared" si="3"/>
        <v>0</v>
      </c>
      <c r="R126" s="195">
        <f t="shared" si="3"/>
        <v>0</v>
      </c>
      <c r="S126" s="196">
        <f t="shared" si="3"/>
        <v>0</v>
      </c>
      <c r="T126" s="195">
        <f t="shared" si="3"/>
        <v>0</v>
      </c>
      <c r="U126" s="196">
        <f t="shared" si="3"/>
        <v>0</v>
      </c>
      <c r="V126" s="195">
        <f t="shared" si="3"/>
        <v>0</v>
      </c>
      <c r="W126" s="196">
        <f t="shared" si="3"/>
        <v>0</v>
      </c>
      <c r="X126" s="202">
        <f t="shared" si="3"/>
        <v>0</v>
      </c>
      <c r="Y126" s="203">
        <f t="shared" si="3"/>
        <v>0</v>
      </c>
      <c r="Z126" s="169"/>
    </row>
    <row r="127" spans="1:27" ht="12" customHeight="1" thickBot="1">
      <c r="A127" s="338" t="s">
        <v>66</v>
      </c>
      <c r="B127" s="205">
        <f aca="true" t="shared" si="4" ref="B127:Y127">SUM(B125+B126)</f>
        <v>0</v>
      </c>
      <c r="C127" s="206">
        <f t="shared" si="4"/>
        <v>0</v>
      </c>
      <c r="D127" s="205">
        <f t="shared" si="4"/>
        <v>0</v>
      </c>
      <c r="E127" s="206">
        <f t="shared" si="4"/>
        <v>0</v>
      </c>
      <c r="F127" s="205">
        <f t="shared" si="4"/>
        <v>0</v>
      </c>
      <c r="G127" s="206">
        <f t="shared" si="4"/>
        <v>0</v>
      </c>
      <c r="H127" s="205">
        <f t="shared" si="4"/>
        <v>0</v>
      </c>
      <c r="I127" s="206">
        <f t="shared" si="4"/>
        <v>0</v>
      </c>
      <c r="J127" s="205">
        <f t="shared" si="4"/>
        <v>0</v>
      </c>
      <c r="K127" s="206">
        <f t="shared" si="4"/>
        <v>0</v>
      </c>
      <c r="L127" s="205">
        <f t="shared" si="4"/>
        <v>0</v>
      </c>
      <c r="M127" s="206">
        <f t="shared" si="4"/>
        <v>0</v>
      </c>
      <c r="N127" s="205">
        <f t="shared" si="4"/>
        <v>0</v>
      </c>
      <c r="O127" s="206">
        <f t="shared" si="4"/>
        <v>0</v>
      </c>
      <c r="P127" s="205">
        <f t="shared" si="4"/>
        <v>0</v>
      </c>
      <c r="Q127" s="206">
        <f t="shared" si="4"/>
        <v>0</v>
      </c>
      <c r="R127" s="205">
        <f t="shared" si="4"/>
        <v>0</v>
      </c>
      <c r="S127" s="206">
        <f t="shared" si="4"/>
        <v>0</v>
      </c>
      <c r="T127" s="205">
        <f t="shared" si="4"/>
        <v>0</v>
      </c>
      <c r="U127" s="206">
        <f t="shared" si="4"/>
        <v>0</v>
      </c>
      <c r="V127" s="205">
        <f t="shared" si="4"/>
        <v>0</v>
      </c>
      <c r="W127" s="206">
        <f t="shared" si="4"/>
        <v>0</v>
      </c>
      <c r="X127" s="207">
        <f t="shared" si="4"/>
        <v>0</v>
      </c>
      <c r="Y127" s="208">
        <f t="shared" si="4"/>
        <v>0</v>
      </c>
      <c r="Z127" s="169"/>
      <c r="AA127" s="169"/>
    </row>
    <row r="128" spans="26:28" ht="12" customHeight="1">
      <c r="Z128" s="169"/>
      <c r="AA128" s="169"/>
      <c r="AB128" s="169"/>
    </row>
    <row r="129" spans="25:28" ht="12" customHeight="1">
      <c r="Y129" s="169"/>
      <c r="AB129" s="169"/>
    </row>
    <row r="130" spans="2:28" ht="12" customHeight="1">
      <c r="B130" s="169"/>
      <c r="C130" s="169"/>
      <c r="U130" s="169"/>
      <c r="V130" s="169"/>
      <c r="AB130" s="169"/>
    </row>
    <row r="131" spans="21:22" ht="12" customHeight="1">
      <c r="U131" s="169"/>
      <c r="V131" s="169"/>
    </row>
  </sheetData>
  <sheetProtection/>
  <mergeCells count="14"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showGridLines="0" showRowColHeaders="0" zoomScalePageLayoutView="0" workbookViewId="0" topLeftCell="A1">
      <selection activeCell="W26" sqref="W26"/>
    </sheetView>
  </sheetViews>
  <sheetFormatPr defaultColWidth="9.140625" defaultRowHeight="9.75" customHeight="1"/>
  <cols>
    <col min="1" max="1" width="12.421875" style="121" bestFit="1" customWidth="1"/>
    <col min="2" max="3" width="9.00390625" style="131" customWidth="1"/>
    <col min="4" max="4" width="9.00390625" style="132" customWidth="1"/>
    <col min="5" max="5" width="9.00390625" style="131" customWidth="1"/>
    <col min="6" max="6" width="9.00390625" style="132" customWidth="1"/>
    <col min="7" max="13" width="9.00390625" style="131" customWidth="1"/>
    <col min="14" max="21" width="3.57421875" style="121" customWidth="1"/>
    <col min="22" max="16384" width="8.8515625" style="90" customWidth="1"/>
  </cols>
  <sheetData>
    <row r="1" spans="1:13" ht="13.5" customHeight="1">
      <c r="A1" s="593" t="s">
        <v>198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9.75" customHeight="1" thickBot="1">
      <c r="A2" s="122"/>
      <c r="B2" s="123"/>
      <c r="C2" s="123"/>
      <c r="D2" s="124"/>
      <c r="E2" s="123"/>
      <c r="F2" s="124"/>
      <c r="G2" s="123"/>
      <c r="H2" s="123"/>
      <c r="I2" s="123"/>
      <c r="J2" s="123"/>
      <c r="K2" s="123"/>
      <c r="L2" s="123"/>
      <c r="M2" s="123"/>
    </row>
    <row r="3" spans="1:21" s="105" customFormat="1" ht="17.25" customHeight="1" thickBot="1">
      <c r="A3" s="225">
        <v>2020</v>
      </c>
      <c r="B3" s="262" t="s">
        <v>67</v>
      </c>
      <c r="C3" s="257" t="s">
        <v>140</v>
      </c>
      <c r="D3" s="258" t="s">
        <v>68</v>
      </c>
      <c r="E3" s="257" t="s">
        <v>69</v>
      </c>
      <c r="F3" s="258" t="s">
        <v>70</v>
      </c>
      <c r="G3" s="257" t="s">
        <v>71</v>
      </c>
      <c r="H3" s="259" t="s">
        <v>72</v>
      </c>
      <c r="I3" s="260" t="s">
        <v>73</v>
      </c>
      <c r="J3" s="261" t="s">
        <v>74</v>
      </c>
      <c r="K3" s="260" t="s">
        <v>75</v>
      </c>
      <c r="L3" s="261" t="s">
        <v>76</v>
      </c>
      <c r="M3" s="262" t="s">
        <v>66</v>
      </c>
      <c r="N3" s="121"/>
      <c r="O3" s="121"/>
      <c r="P3" s="121"/>
      <c r="Q3" s="121"/>
      <c r="R3" s="121"/>
      <c r="S3" s="121"/>
      <c r="T3" s="121"/>
      <c r="U3" s="121"/>
    </row>
    <row r="4" spans="1:21" s="105" customFormat="1" ht="9.75" customHeight="1" thickBot="1">
      <c r="A4" s="134"/>
      <c r="B4" s="263" t="s">
        <v>179</v>
      </c>
      <c r="C4" s="141" t="s">
        <v>180</v>
      </c>
      <c r="D4" s="141" t="s">
        <v>180</v>
      </c>
      <c r="E4" s="141" t="s">
        <v>180</v>
      </c>
      <c r="F4" s="141" t="s">
        <v>180</v>
      </c>
      <c r="G4" s="141" t="s">
        <v>180</v>
      </c>
      <c r="H4" s="141" t="s">
        <v>180</v>
      </c>
      <c r="I4" s="141" t="s">
        <v>180</v>
      </c>
      <c r="J4" s="141" t="s">
        <v>180</v>
      </c>
      <c r="K4" s="141" t="s">
        <v>180</v>
      </c>
      <c r="L4" s="141" t="s">
        <v>180</v>
      </c>
      <c r="M4" s="141" t="s">
        <v>180</v>
      </c>
      <c r="N4" s="121"/>
      <c r="O4" s="121"/>
      <c r="P4" s="121"/>
      <c r="Q4" s="121"/>
      <c r="R4" s="121"/>
      <c r="S4" s="121"/>
      <c r="T4" s="121"/>
      <c r="U4" s="121"/>
    </row>
    <row r="5" spans="1:14" ht="9.75" customHeight="1">
      <c r="A5" s="135" t="s">
        <v>121</v>
      </c>
      <c r="B5" s="209">
        <f>'OCAK 2021'!B4+'ŞUBAT 2021'!B4+'MART 2021'!B4+'NİSAN 2021'!B4+'MAYIS 2021'!B5+'HAZİRAN 2021'!B5+'TEMMUZ 2021'!B5+'AĞUSTOS 2021'!D5+'EYLÜL 2021'!D5+'EKİM 2021'!D5+'KASIM 2021'!D5+'ARALIK 2021'!D5</f>
        <v>57675</v>
      </c>
      <c r="C5" s="209">
        <f>'OCAK 2021'!C4+'ŞUBAT 2021'!C4+'MART 2021'!C4+'NİSAN 2021'!C4+'MAYIS 2021'!C5+'HAZİRAN 2021'!C5+'TEMMUZ 2021'!C5+'AĞUSTOS 2021'!E5+'EYLÜL 2021'!E5+'EKİM 2021'!E5+'KASIM 2021'!E5+'ARALIK 2021'!E5</f>
        <v>1005</v>
      </c>
      <c r="D5" s="209">
        <f>'OCAK 2021'!D4+'ŞUBAT 2021'!D4+'MART 2021'!D4+'NİSAN 2021'!D4+'MAYIS 2021'!D5+'HAZİRAN 2021'!D5+'TEMMUZ 2021'!D5+'AĞUSTOS 2021'!G5+'EYLÜL 2021'!G5+'EKİM 2021'!G5+'KASIM 2021'!G5+'ARALIK 2021'!G5</f>
        <v>563</v>
      </c>
      <c r="E5" s="209">
        <f>'OCAK 2021'!E4+'ŞUBAT 2021'!E4+'MART 2021'!E4+'NİSAN 2021'!E4+'MAYIS 2021'!E5+'HAZİRAN 2021'!E5+'TEMMUZ 2021'!E5+'AĞUSTOS 2021'!I5+'EYLÜL 2021'!I5+'EKİM 2021'!I5+'KASIM 2021'!I5+'ARALIK 2021'!I5</f>
        <v>1021</v>
      </c>
      <c r="F5" s="209">
        <f>'OCAK 2021'!F4+'ŞUBAT 2021'!F4+'MART 2021'!F4+'NİSAN 2021'!F4+'MAYIS 2021'!F5+'HAZİRAN 2021'!F5+'TEMMUZ 2021'!F5+'AĞUSTOS 2021'!K5+'EYLÜL 2021'!K5+'EKİM 2021'!K5+'KASIM 2021'!K5+'ARALIK 2021'!K5</f>
        <v>3168</v>
      </c>
      <c r="G5" s="209">
        <f>'OCAK 2021'!G4+'ŞUBAT 2021'!G4+'MART 2021'!G4+'NİSAN 2021'!G4+'MAYIS 2021'!G5+'HAZİRAN 2021'!G5+'TEMMUZ 2021'!G5+'AĞUSTOS 2021'!M5+'EYLÜL 2021'!M5+'EKİM 2021'!M5+'KASIM 2021'!M5+'ARALIK 2021'!M5</f>
        <v>1806</v>
      </c>
      <c r="H5" s="209">
        <f>'OCAK 2021'!H4+'ŞUBAT 2021'!H4+'MART 2021'!H4+'NİSAN 2021'!H4+'MAYIS 2021'!H5+'HAZİRAN 2021'!H5+'TEMMUZ 2021'!H5+'AĞUSTOS 2021'!O5+'EYLÜL 2021'!O5+'EKİM 2021'!O5+'KASIM 2021'!O5+'ARALIK 2021'!O5</f>
        <v>2392</v>
      </c>
      <c r="I5" s="209">
        <f>'OCAK 2021'!I4+'ŞUBAT 2021'!I4+'MART 2021'!I4+'NİSAN 2021'!I4+'MAYIS 2021'!I5+'HAZİRAN 2021'!I5+'TEMMUZ 2021'!I5+'AĞUSTOS 2021'!Q5+'EYLÜL 2021'!Q5+'EKİM 2021'!Q5+'KASIM 2021'!Q5+'ARALIK 2021'!Q5</f>
        <v>1690</v>
      </c>
      <c r="J5" s="209">
        <f>'OCAK 2021'!J4+'ŞUBAT 2021'!J4+'MART 2021'!J4+'NİSAN 2021'!J4+'MAYIS 2021'!J5+'HAZİRAN 2021'!J5+'TEMMUZ 2021'!J5+'AĞUSTOS 2021'!S5+'EYLÜL 2021'!S5+'EKİM 2021'!S5+'KASIM 2021'!S5+'ARALIK 2021'!S5</f>
        <v>7979</v>
      </c>
      <c r="K5" s="209">
        <f>'OCAK 2021'!K4+'ŞUBAT 2021'!K4+'MART 2021'!K4+'NİSAN 2021'!K4+'MAYIS 2021'!K5+'HAZİRAN 2021'!K5+'TEMMUZ 2021'!K5+'AĞUSTOS 2021'!U5+'EYLÜL 2021'!U5+'EKİM 2021'!U5+'KASIM 2021'!U5+'ARALIK 2021'!U5</f>
        <v>1976</v>
      </c>
      <c r="L5" s="267">
        <f>'OCAK 2021'!L4+'ŞUBAT 2021'!L4+'MART 2021'!L4+'NİSAN 2021'!L4+'MAYIS 2021'!L5+'HAZİRAN 2021'!L5+'TEMMUZ 2021'!L5+'AĞUSTOS 2021'!W5+'EYLÜL 2021'!W5+'EKİM 2021'!W5+'KASIM 2021'!W5+'ARALIK 2021'!W5</f>
        <v>6291</v>
      </c>
      <c r="M5" s="264">
        <f>'OCAK 2021'!M4+'ŞUBAT 2021'!M4+'MART 2021'!M4+'NİSAN 2021'!M4+'MAYIS 2021'!M5+'HAZİRAN 2021'!M5+'TEMMUZ 2021'!M5+'AĞUSTOS 2021'!Y5+'EYLÜL 2021'!Y5+'EKİM 2021'!Y5+'KASIM 2021'!Y5+'ARALIK 2021'!Y5</f>
        <v>85566</v>
      </c>
      <c r="N5" s="125"/>
    </row>
    <row r="6" spans="1:13" ht="9.75" customHeight="1">
      <c r="A6" s="136" t="s">
        <v>122</v>
      </c>
      <c r="B6" s="120">
        <f>'OCAK 2021'!B5+'ŞUBAT 2021'!B5+'MART 2021'!B5+'NİSAN 2021'!B5+'MAYIS 2021'!B6+'HAZİRAN 2021'!B6+'TEMMUZ 2021'!B6+'AĞUSTOS 2021'!D6+'EYLÜL 2021'!D6+'EKİM 2021'!D6+'KASIM 2021'!D6+'ARALIK 2021'!D6</f>
        <v>133</v>
      </c>
      <c r="C6" s="120">
        <f>'OCAK 2021'!C5+'ŞUBAT 2021'!C5+'MART 2021'!C5+'NİSAN 2021'!C5+'MAYIS 2021'!C6+'HAZİRAN 2021'!C6+'TEMMUZ 2021'!C6+'AĞUSTOS 2021'!E6+'EYLÜL 2021'!E6+'EKİM 2021'!E6+'KASIM 2021'!E6+'ARALIK 2021'!E6</f>
        <v>0</v>
      </c>
      <c r="D6" s="120">
        <f>'OCAK 2021'!D5+'ŞUBAT 2021'!D5+'MART 2021'!D5+'NİSAN 2021'!D5+'MAYIS 2021'!D6+'HAZİRAN 2021'!D6+'TEMMUZ 2021'!D6+'AĞUSTOS 2021'!G6+'EYLÜL 2021'!G6+'EKİM 2021'!G6+'KASIM 2021'!G6+'ARALIK 2021'!G6</f>
        <v>1</v>
      </c>
      <c r="E6" s="120">
        <f>'OCAK 2021'!E5+'ŞUBAT 2021'!E5+'MART 2021'!E5+'NİSAN 2021'!E5+'MAYIS 2021'!E6+'HAZİRAN 2021'!E6+'TEMMUZ 2021'!E6+'AĞUSTOS 2021'!I6+'EYLÜL 2021'!I6+'EKİM 2021'!I6+'KASIM 2021'!I6+'ARALIK 2021'!I6</f>
        <v>0</v>
      </c>
      <c r="F6" s="120">
        <f>'OCAK 2021'!F5+'ŞUBAT 2021'!F5+'MART 2021'!F5+'NİSAN 2021'!F5+'MAYIS 2021'!F6+'HAZİRAN 2021'!F6+'TEMMUZ 2021'!F6+'AĞUSTOS 2021'!K6+'EYLÜL 2021'!K6+'EKİM 2021'!K6+'KASIM 2021'!K6+'ARALIK 2021'!K6</f>
        <v>0</v>
      </c>
      <c r="G6" s="120">
        <f>'OCAK 2021'!G5+'ŞUBAT 2021'!G5+'MART 2021'!G5+'NİSAN 2021'!G5+'MAYIS 2021'!G6+'HAZİRAN 2021'!G6+'TEMMUZ 2021'!G6+'AĞUSTOS 2021'!M6+'EYLÜL 2021'!M6+'EKİM 2021'!M6+'KASIM 2021'!M6+'ARALIK 2021'!M6</f>
        <v>0</v>
      </c>
      <c r="H6" s="120">
        <f>'OCAK 2021'!H5+'ŞUBAT 2021'!H5+'MART 2021'!H5+'NİSAN 2021'!H5+'MAYIS 2021'!H6+'HAZİRAN 2021'!H6+'TEMMUZ 2021'!H6+'AĞUSTOS 2021'!O6+'EYLÜL 2021'!O6+'EKİM 2021'!O6+'KASIM 2021'!O6+'ARALIK 2021'!O6</f>
        <v>0</v>
      </c>
      <c r="I6" s="120">
        <f>'OCAK 2021'!I5+'ŞUBAT 2021'!I5+'MART 2021'!I5+'NİSAN 2021'!I5+'MAYIS 2021'!I6+'HAZİRAN 2021'!I6+'TEMMUZ 2021'!I6+'AĞUSTOS 2021'!Q6+'EYLÜL 2021'!Q6+'EKİM 2021'!Q6+'KASIM 2021'!Q6+'ARALIK 2021'!Q6</f>
        <v>0</v>
      </c>
      <c r="J6" s="120">
        <f>'OCAK 2021'!J5+'ŞUBAT 2021'!J5+'MART 2021'!J5+'NİSAN 2021'!J5+'MAYIS 2021'!J6+'HAZİRAN 2021'!J6+'TEMMUZ 2021'!J6+'AĞUSTOS 2021'!S6+'EYLÜL 2021'!S6+'EKİM 2021'!S6+'KASIM 2021'!S6+'ARALIK 2021'!S6</f>
        <v>0</v>
      </c>
      <c r="K6" s="120">
        <f>'OCAK 2021'!K5+'ŞUBAT 2021'!K5+'MART 2021'!K5+'NİSAN 2021'!K5+'MAYIS 2021'!K6+'HAZİRAN 2021'!K6+'TEMMUZ 2021'!K6+'AĞUSTOS 2021'!U6+'EYLÜL 2021'!U6+'EKİM 2021'!U6+'KASIM 2021'!U6+'ARALIK 2021'!U6</f>
        <v>0</v>
      </c>
      <c r="L6" s="268">
        <f>'OCAK 2021'!L5+'ŞUBAT 2021'!L5+'MART 2021'!L5+'NİSAN 2021'!L5+'MAYIS 2021'!L6+'HAZİRAN 2021'!L6+'TEMMUZ 2021'!L6+'AĞUSTOS 2021'!W6+'EYLÜL 2021'!W6+'EKİM 2021'!W6+'KASIM 2021'!W6+'ARALIK 2021'!W6</f>
        <v>0</v>
      </c>
      <c r="M6" s="265">
        <f>'OCAK 2021'!M5+'ŞUBAT 2021'!M5+'MART 2021'!M5+'NİSAN 2021'!M5+'MAYIS 2021'!M6+'HAZİRAN 2021'!M6+'TEMMUZ 2021'!M6+'AĞUSTOS 2021'!Y6+'EYLÜL 2021'!Y6+'EKİM 2021'!Y6+'KASIM 2021'!Y6+'ARALIK 2021'!Y6</f>
        <v>134</v>
      </c>
    </row>
    <row r="7" spans="1:13" ht="9.75" customHeight="1">
      <c r="A7" s="136" t="s">
        <v>107</v>
      </c>
      <c r="B7" s="120">
        <f>'OCAK 2021'!B6+'ŞUBAT 2021'!B6+'MART 2021'!B6+'NİSAN 2021'!B6+'MAYIS 2021'!B7+'HAZİRAN 2021'!B7+'TEMMUZ 2021'!B7+'AĞUSTOS 2021'!D7+'EYLÜL 2021'!D7+'EKİM 2021'!D7+'KASIM 2021'!D7+'ARALIK 2021'!D7</f>
        <v>18</v>
      </c>
      <c r="C7" s="120">
        <f>'OCAK 2021'!C6+'ŞUBAT 2021'!C6+'MART 2021'!C6+'NİSAN 2021'!C6+'MAYIS 2021'!C7+'HAZİRAN 2021'!C7+'TEMMUZ 2021'!C7+'AĞUSTOS 2021'!E7+'EYLÜL 2021'!E7+'EKİM 2021'!E7+'KASIM 2021'!E7+'ARALIK 2021'!E7</f>
        <v>0</v>
      </c>
      <c r="D7" s="120">
        <f>'OCAK 2021'!D6+'ŞUBAT 2021'!D6+'MART 2021'!D6+'NİSAN 2021'!D6+'MAYIS 2021'!D7+'HAZİRAN 2021'!D7+'TEMMUZ 2021'!D7+'AĞUSTOS 2021'!G7+'EYLÜL 2021'!G7+'EKİM 2021'!G7+'KASIM 2021'!G7+'ARALIK 2021'!G7</f>
        <v>1</v>
      </c>
      <c r="E7" s="120">
        <f>'OCAK 2021'!E6+'ŞUBAT 2021'!E6+'MART 2021'!E6+'NİSAN 2021'!E6+'MAYIS 2021'!E7+'HAZİRAN 2021'!E7+'TEMMUZ 2021'!E7+'AĞUSTOS 2021'!I7+'EYLÜL 2021'!I7+'EKİM 2021'!I7+'KASIM 2021'!I7+'ARALIK 2021'!I7</f>
        <v>0</v>
      </c>
      <c r="F7" s="120">
        <f>'OCAK 2021'!F6+'ŞUBAT 2021'!F6+'MART 2021'!F6+'NİSAN 2021'!F6+'MAYIS 2021'!F7+'HAZİRAN 2021'!F7+'TEMMUZ 2021'!F7+'AĞUSTOS 2021'!K7+'EYLÜL 2021'!K7+'EKİM 2021'!K7+'KASIM 2021'!K7+'ARALIK 2021'!K7</f>
        <v>0</v>
      </c>
      <c r="G7" s="120">
        <f>'OCAK 2021'!G6+'ŞUBAT 2021'!G6+'MART 2021'!G6+'NİSAN 2021'!G6+'MAYIS 2021'!G7+'HAZİRAN 2021'!G7+'TEMMUZ 2021'!G7+'AĞUSTOS 2021'!M7+'EYLÜL 2021'!M7+'EKİM 2021'!M7+'KASIM 2021'!M7+'ARALIK 2021'!M7</f>
        <v>0</v>
      </c>
      <c r="H7" s="120">
        <f>'OCAK 2021'!H6+'ŞUBAT 2021'!H6+'MART 2021'!H6+'NİSAN 2021'!H6+'MAYIS 2021'!H7+'HAZİRAN 2021'!H7+'TEMMUZ 2021'!H7+'AĞUSTOS 2021'!O7+'EYLÜL 2021'!O7+'EKİM 2021'!O7+'KASIM 2021'!O7+'ARALIK 2021'!O7</f>
        <v>0</v>
      </c>
      <c r="I7" s="120">
        <f>'OCAK 2021'!I6+'ŞUBAT 2021'!I6+'MART 2021'!I6+'NİSAN 2021'!I6+'MAYIS 2021'!I7+'HAZİRAN 2021'!I7+'TEMMUZ 2021'!I7+'AĞUSTOS 2021'!Q7+'EYLÜL 2021'!Q7+'EKİM 2021'!Q7+'KASIM 2021'!Q7+'ARALIK 2021'!Q7</f>
        <v>0</v>
      </c>
      <c r="J7" s="120">
        <f>'OCAK 2021'!J6+'ŞUBAT 2021'!J6+'MART 2021'!J6+'NİSAN 2021'!J6+'MAYIS 2021'!J7+'HAZİRAN 2021'!J7+'TEMMUZ 2021'!J7+'AĞUSTOS 2021'!S7+'EYLÜL 2021'!S7+'EKİM 2021'!S7+'KASIM 2021'!S7+'ARALIK 2021'!S7</f>
        <v>0</v>
      </c>
      <c r="K7" s="120">
        <f>'OCAK 2021'!K6+'ŞUBAT 2021'!K6+'MART 2021'!K6+'NİSAN 2021'!K6+'MAYIS 2021'!K7+'HAZİRAN 2021'!K7+'TEMMUZ 2021'!K7+'AĞUSTOS 2021'!U7+'EYLÜL 2021'!U7+'EKİM 2021'!U7+'KASIM 2021'!U7+'ARALIK 2021'!U7</f>
        <v>0</v>
      </c>
      <c r="L7" s="268">
        <f>'OCAK 2021'!L6+'ŞUBAT 2021'!L6+'MART 2021'!L6+'NİSAN 2021'!L6+'MAYIS 2021'!L7+'HAZİRAN 2021'!L7+'TEMMUZ 2021'!L7+'AĞUSTOS 2021'!W7+'EYLÜL 2021'!W7+'EKİM 2021'!W7+'KASIM 2021'!W7+'ARALIK 2021'!W7</f>
        <v>0</v>
      </c>
      <c r="M7" s="265">
        <f>'OCAK 2021'!M6+'ŞUBAT 2021'!M6+'MART 2021'!M6+'NİSAN 2021'!M6+'MAYIS 2021'!M7+'HAZİRAN 2021'!M7+'TEMMUZ 2021'!M7+'AĞUSTOS 2021'!Y7+'EYLÜL 2021'!Y7+'EKİM 2021'!Y7+'KASIM 2021'!Y7+'ARALIK 2021'!Y7</f>
        <v>19</v>
      </c>
    </row>
    <row r="8" spans="1:13" ht="9.75" customHeight="1">
      <c r="A8" s="136" t="s">
        <v>4</v>
      </c>
      <c r="B8" s="120">
        <f>'OCAK 2021'!B7+'ŞUBAT 2021'!B7+'MART 2021'!B7+'NİSAN 2021'!B7+'MAYIS 2021'!B8+'HAZİRAN 2021'!B8+'TEMMUZ 2021'!B8+'AĞUSTOS 2021'!D8+'EYLÜL 2021'!D8+'EKİM 2021'!D8+'KASIM 2021'!D8+'ARALIK 2021'!D8</f>
        <v>226</v>
      </c>
      <c r="C8" s="120">
        <f>'OCAK 2021'!C7+'ŞUBAT 2021'!C7+'MART 2021'!C7+'NİSAN 2021'!C7+'MAYIS 2021'!C8+'HAZİRAN 2021'!C8+'TEMMUZ 2021'!C8+'AĞUSTOS 2021'!E8+'EYLÜL 2021'!E8+'EKİM 2021'!E8+'KASIM 2021'!E8+'ARALIK 2021'!E8</f>
        <v>0</v>
      </c>
      <c r="D8" s="120">
        <f>'OCAK 2021'!D7+'ŞUBAT 2021'!D7+'MART 2021'!D7+'NİSAN 2021'!D7+'MAYIS 2021'!D8+'HAZİRAN 2021'!D8+'TEMMUZ 2021'!D8+'AĞUSTOS 2021'!G8+'EYLÜL 2021'!G8+'EKİM 2021'!G8+'KASIM 2021'!G8+'ARALIK 2021'!G8</f>
        <v>0</v>
      </c>
      <c r="E8" s="120">
        <f>'OCAK 2021'!E7+'ŞUBAT 2021'!E7+'MART 2021'!E7+'NİSAN 2021'!E7+'MAYIS 2021'!E8+'HAZİRAN 2021'!E8+'TEMMUZ 2021'!E8+'AĞUSTOS 2021'!I8+'EYLÜL 2021'!I8+'EKİM 2021'!I8+'KASIM 2021'!I8+'ARALIK 2021'!I8</f>
        <v>0</v>
      </c>
      <c r="F8" s="120">
        <f>'OCAK 2021'!F7+'ŞUBAT 2021'!F7+'MART 2021'!F7+'NİSAN 2021'!F7+'MAYIS 2021'!F8+'HAZİRAN 2021'!F8+'TEMMUZ 2021'!F8+'AĞUSTOS 2021'!K8+'EYLÜL 2021'!K8+'EKİM 2021'!K8+'KASIM 2021'!K8+'ARALIK 2021'!K8</f>
        <v>0</v>
      </c>
      <c r="G8" s="120">
        <f>'OCAK 2021'!G7+'ŞUBAT 2021'!G7+'MART 2021'!G7+'NİSAN 2021'!G7+'MAYIS 2021'!G8+'HAZİRAN 2021'!G8+'TEMMUZ 2021'!G8+'AĞUSTOS 2021'!M8+'EYLÜL 2021'!M8+'EKİM 2021'!M8+'KASIM 2021'!M8+'ARALIK 2021'!M8</f>
        <v>16</v>
      </c>
      <c r="H8" s="120">
        <f>'OCAK 2021'!H7+'ŞUBAT 2021'!H7+'MART 2021'!H7+'NİSAN 2021'!H7+'MAYIS 2021'!H8+'HAZİRAN 2021'!H8+'TEMMUZ 2021'!H8+'AĞUSTOS 2021'!O8+'EYLÜL 2021'!O8+'EKİM 2021'!O8+'KASIM 2021'!O8+'ARALIK 2021'!O8</f>
        <v>0</v>
      </c>
      <c r="I8" s="120">
        <f>'OCAK 2021'!I7+'ŞUBAT 2021'!I7+'MART 2021'!I7+'NİSAN 2021'!I7+'MAYIS 2021'!I8+'HAZİRAN 2021'!I8+'TEMMUZ 2021'!I8+'AĞUSTOS 2021'!Q8+'EYLÜL 2021'!Q8+'EKİM 2021'!Q8+'KASIM 2021'!Q8+'ARALIK 2021'!Q8</f>
        <v>0</v>
      </c>
      <c r="J8" s="120">
        <f>'OCAK 2021'!J7+'ŞUBAT 2021'!J7+'MART 2021'!J7+'NİSAN 2021'!J7+'MAYIS 2021'!J8+'HAZİRAN 2021'!J8+'TEMMUZ 2021'!J8+'AĞUSTOS 2021'!S8+'EYLÜL 2021'!S8+'EKİM 2021'!S8+'KASIM 2021'!S8+'ARALIK 2021'!S8</f>
        <v>0</v>
      </c>
      <c r="K8" s="120">
        <f>'OCAK 2021'!K7+'ŞUBAT 2021'!K7+'MART 2021'!K7+'NİSAN 2021'!K7+'MAYIS 2021'!K8+'HAZİRAN 2021'!K8+'TEMMUZ 2021'!K8+'AĞUSTOS 2021'!U8+'EYLÜL 2021'!U8+'EKİM 2021'!U8+'KASIM 2021'!U8+'ARALIK 2021'!U8</f>
        <v>0</v>
      </c>
      <c r="L8" s="268">
        <f>'OCAK 2021'!L7+'ŞUBAT 2021'!L7+'MART 2021'!L7+'NİSAN 2021'!L7+'MAYIS 2021'!L8+'HAZİRAN 2021'!L8+'TEMMUZ 2021'!L8+'AĞUSTOS 2021'!W8+'EYLÜL 2021'!W8+'EKİM 2021'!W8+'KASIM 2021'!W8+'ARALIK 2021'!W8</f>
        <v>78</v>
      </c>
      <c r="M8" s="265">
        <f>'OCAK 2021'!M7+'ŞUBAT 2021'!M7+'MART 2021'!M7+'NİSAN 2021'!M7+'MAYIS 2021'!M8+'HAZİRAN 2021'!M8+'TEMMUZ 2021'!M8+'AĞUSTOS 2021'!Y8+'EYLÜL 2021'!Y8+'EKİM 2021'!Y8+'KASIM 2021'!Y8+'ARALIK 2021'!Y8</f>
        <v>320</v>
      </c>
    </row>
    <row r="9" spans="1:13" ht="9.75" customHeight="1">
      <c r="A9" s="136" t="s">
        <v>7</v>
      </c>
      <c r="B9" s="120">
        <f>'OCAK 2021'!B8+'ŞUBAT 2021'!B8+'MART 2021'!B8+'NİSAN 2021'!B8+'MAYIS 2021'!B9+'HAZİRAN 2021'!B9+'TEMMUZ 2021'!B9+'AĞUSTOS 2021'!D9+'EYLÜL 2021'!D9+'EKİM 2021'!D9+'KASIM 2021'!D9+'ARALIK 2021'!D9</f>
        <v>0</v>
      </c>
      <c r="C9" s="120">
        <f>'OCAK 2021'!C8+'ŞUBAT 2021'!C8+'MART 2021'!C8+'NİSAN 2021'!C8+'MAYIS 2021'!C9+'HAZİRAN 2021'!C9+'TEMMUZ 2021'!C9+'AĞUSTOS 2021'!E9+'EYLÜL 2021'!E9+'EKİM 2021'!E9+'KASIM 2021'!E9+'ARALIK 2021'!E9</f>
        <v>0</v>
      </c>
      <c r="D9" s="120">
        <f>'OCAK 2021'!D8+'ŞUBAT 2021'!D8+'MART 2021'!D8+'NİSAN 2021'!D8+'MAYIS 2021'!D9+'HAZİRAN 2021'!D9+'TEMMUZ 2021'!D9+'AĞUSTOS 2021'!G9+'EYLÜL 2021'!G9+'EKİM 2021'!G9+'KASIM 2021'!G9+'ARALIK 2021'!G9</f>
        <v>0</v>
      </c>
      <c r="E9" s="120">
        <f>'OCAK 2021'!E8+'ŞUBAT 2021'!E8+'MART 2021'!E8+'NİSAN 2021'!E8+'MAYIS 2021'!E9+'HAZİRAN 2021'!E9+'TEMMUZ 2021'!E9+'AĞUSTOS 2021'!I9+'EYLÜL 2021'!I9+'EKİM 2021'!I9+'KASIM 2021'!I9+'ARALIK 2021'!I9</f>
        <v>0</v>
      </c>
      <c r="F9" s="120">
        <f>'OCAK 2021'!F8+'ŞUBAT 2021'!F8+'MART 2021'!F8+'NİSAN 2021'!F8+'MAYIS 2021'!F9+'HAZİRAN 2021'!F9+'TEMMUZ 2021'!F9+'AĞUSTOS 2021'!K9+'EYLÜL 2021'!K9+'EKİM 2021'!K9+'KASIM 2021'!K9+'ARALIK 2021'!K9</f>
        <v>0</v>
      </c>
      <c r="G9" s="120">
        <f>'OCAK 2021'!G8+'ŞUBAT 2021'!G8+'MART 2021'!G8+'NİSAN 2021'!G8+'MAYIS 2021'!G9+'HAZİRAN 2021'!G9+'TEMMUZ 2021'!G9+'AĞUSTOS 2021'!M9+'EYLÜL 2021'!M9+'EKİM 2021'!M9+'KASIM 2021'!M9+'ARALIK 2021'!M9</f>
        <v>0</v>
      </c>
      <c r="H9" s="120">
        <f>'OCAK 2021'!H8+'ŞUBAT 2021'!H8+'MART 2021'!H8+'NİSAN 2021'!H8+'MAYIS 2021'!H9+'HAZİRAN 2021'!H9+'TEMMUZ 2021'!H9+'AĞUSTOS 2021'!O9+'EYLÜL 2021'!O9+'EKİM 2021'!O9+'KASIM 2021'!O9+'ARALIK 2021'!O9</f>
        <v>0</v>
      </c>
      <c r="I9" s="120">
        <f>'OCAK 2021'!I8+'ŞUBAT 2021'!I8+'MART 2021'!I8+'NİSAN 2021'!I8+'MAYIS 2021'!I9+'HAZİRAN 2021'!I9+'TEMMUZ 2021'!I9+'AĞUSTOS 2021'!Q9+'EYLÜL 2021'!Q9+'EKİM 2021'!Q9+'KASIM 2021'!Q9+'ARALIK 2021'!Q9</f>
        <v>0</v>
      </c>
      <c r="J9" s="120">
        <f>'OCAK 2021'!J8+'ŞUBAT 2021'!J8+'MART 2021'!J8+'NİSAN 2021'!J8+'MAYIS 2021'!J9+'HAZİRAN 2021'!J9+'TEMMUZ 2021'!J9+'AĞUSTOS 2021'!S9+'EYLÜL 2021'!S9+'EKİM 2021'!S9+'KASIM 2021'!S9+'ARALIK 2021'!S9</f>
        <v>0</v>
      </c>
      <c r="K9" s="120">
        <f>'OCAK 2021'!K8+'ŞUBAT 2021'!K8+'MART 2021'!K8+'NİSAN 2021'!K8+'MAYIS 2021'!K9+'HAZİRAN 2021'!K9+'TEMMUZ 2021'!K9+'AĞUSTOS 2021'!U9+'EYLÜL 2021'!U9+'EKİM 2021'!U9+'KASIM 2021'!U9+'ARALIK 2021'!U9</f>
        <v>0</v>
      </c>
      <c r="L9" s="268">
        <f>'OCAK 2021'!L8+'ŞUBAT 2021'!L8+'MART 2021'!L8+'NİSAN 2021'!L8+'MAYIS 2021'!L9+'HAZİRAN 2021'!L9+'TEMMUZ 2021'!L9+'AĞUSTOS 2021'!W9+'EYLÜL 2021'!W9+'EKİM 2021'!W9+'KASIM 2021'!W9+'ARALIK 2021'!W9</f>
        <v>0</v>
      </c>
      <c r="M9" s="265">
        <f>'OCAK 2021'!M8+'ŞUBAT 2021'!M8+'MART 2021'!M8+'NİSAN 2021'!M8+'MAYIS 2021'!M9+'HAZİRAN 2021'!M9+'TEMMUZ 2021'!M9+'AĞUSTOS 2021'!Y9+'EYLÜL 2021'!Y9+'EKİM 2021'!Y9+'KASIM 2021'!Y9+'ARALIK 2021'!Y9</f>
        <v>0</v>
      </c>
    </row>
    <row r="10" spans="1:13" ht="9.75" customHeight="1">
      <c r="A10" s="136" t="s">
        <v>123</v>
      </c>
      <c r="B10" s="120">
        <f>'OCAK 2021'!B9+'ŞUBAT 2021'!B9+'MART 2021'!B9+'NİSAN 2021'!B9+'MAYIS 2021'!B10+'HAZİRAN 2021'!B10+'TEMMUZ 2021'!B10+'AĞUSTOS 2021'!D10+'EYLÜL 2021'!D10+'EKİM 2021'!D10+'KASIM 2021'!D10+'ARALIK 2021'!D10</f>
        <v>58</v>
      </c>
      <c r="C10" s="120">
        <f>'OCAK 2021'!C9+'ŞUBAT 2021'!C9+'MART 2021'!C9+'NİSAN 2021'!C9+'MAYIS 2021'!C10+'HAZİRAN 2021'!C10+'TEMMUZ 2021'!C10+'AĞUSTOS 2021'!E10+'EYLÜL 2021'!E10+'EKİM 2021'!E10+'KASIM 2021'!E10+'ARALIK 2021'!E10</f>
        <v>0</v>
      </c>
      <c r="D10" s="120">
        <f>'OCAK 2021'!D9+'ŞUBAT 2021'!D9+'MART 2021'!D9+'NİSAN 2021'!D9+'MAYIS 2021'!D10+'HAZİRAN 2021'!D10+'TEMMUZ 2021'!D10+'AĞUSTOS 2021'!G10+'EYLÜL 2021'!G10+'EKİM 2021'!G10+'KASIM 2021'!G10+'ARALIK 2021'!G10</f>
        <v>0</v>
      </c>
      <c r="E10" s="120">
        <f>'OCAK 2021'!E9+'ŞUBAT 2021'!E9+'MART 2021'!E9+'NİSAN 2021'!E9+'MAYIS 2021'!E10+'HAZİRAN 2021'!E10+'TEMMUZ 2021'!E10+'AĞUSTOS 2021'!I10+'EYLÜL 2021'!I10+'EKİM 2021'!I10+'KASIM 2021'!I10+'ARALIK 2021'!I10</f>
        <v>0</v>
      </c>
      <c r="F10" s="120">
        <f>'OCAK 2021'!F9+'ŞUBAT 2021'!F9+'MART 2021'!F9+'NİSAN 2021'!F9+'MAYIS 2021'!F10+'HAZİRAN 2021'!F10+'TEMMUZ 2021'!F10+'AĞUSTOS 2021'!K10+'EYLÜL 2021'!K10+'EKİM 2021'!K10+'KASIM 2021'!K10+'ARALIK 2021'!K10</f>
        <v>0</v>
      </c>
      <c r="G10" s="120">
        <f>'OCAK 2021'!G9+'ŞUBAT 2021'!G9+'MART 2021'!G9+'NİSAN 2021'!G9+'MAYIS 2021'!G10+'HAZİRAN 2021'!G10+'TEMMUZ 2021'!G10+'AĞUSTOS 2021'!M10+'EYLÜL 2021'!M10+'EKİM 2021'!M10+'KASIM 2021'!M10+'ARALIK 2021'!M10</f>
        <v>0</v>
      </c>
      <c r="H10" s="120">
        <f>'OCAK 2021'!H9+'ŞUBAT 2021'!H9+'MART 2021'!H9+'NİSAN 2021'!H9+'MAYIS 2021'!H10+'HAZİRAN 2021'!H10+'TEMMUZ 2021'!H10+'AĞUSTOS 2021'!O10+'EYLÜL 2021'!O10+'EKİM 2021'!O10+'KASIM 2021'!O10+'ARALIK 2021'!O10</f>
        <v>0</v>
      </c>
      <c r="I10" s="120">
        <f>'OCAK 2021'!I9+'ŞUBAT 2021'!I9+'MART 2021'!I9+'NİSAN 2021'!I9+'MAYIS 2021'!I10+'HAZİRAN 2021'!I10+'TEMMUZ 2021'!I10+'AĞUSTOS 2021'!Q10+'EYLÜL 2021'!Q10+'EKİM 2021'!Q10+'KASIM 2021'!Q10+'ARALIK 2021'!Q10</f>
        <v>0</v>
      </c>
      <c r="J10" s="120">
        <f>'OCAK 2021'!J9+'ŞUBAT 2021'!J9+'MART 2021'!J9+'NİSAN 2021'!J9+'MAYIS 2021'!J10+'HAZİRAN 2021'!J10+'TEMMUZ 2021'!J10+'AĞUSTOS 2021'!S10+'EYLÜL 2021'!S10+'EKİM 2021'!S10+'KASIM 2021'!S10+'ARALIK 2021'!S10</f>
        <v>0</v>
      </c>
      <c r="K10" s="120">
        <f>'OCAK 2021'!K9+'ŞUBAT 2021'!K9+'MART 2021'!K9+'NİSAN 2021'!K9+'MAYIS 2021'!K10+'HAZİRAN 2021'!K10+'TEMMUZ 2021'!K10+'AĞUSTOS 2021'!U10+'EYLÜL 2021'!U10+'EKİM 2021'!U10+'KASIM 2021'!U10+'ARALIK 2021'!U10</f>
        <v>0</v>
      </c>
      <c r="L10" s="268">
        <f>'OCAK 2021'!L9+'ŞUBAT 2021'!L9+'MART 2021'!L9+'NİSAN 2021'!L9+'MAYIS 2021'!L10+'HAZİRAN 2021'!L10+'TEMMUZ 2021'!L10+'AĞUSTOS 2021'!W10+'EYLÜL 2021'!W10+'EKİM 2021'!W10+'KASIM 2021'!W10+'ARALIK 2021'!W10</f>
        <v>0</v>
      </c>
      <c r="M10" s="265">
        <f>'OCAK 2021'!M9+'ŞUBAT 2021'!M9+'MART 2021'!M9+'NİSAN 2021'!M9+'MAYIS 2021'!M10+'HAZİRAN 2021'!M10+'TEMMUZ 2021'!M10+'AĞUSTOS 2021'!Y10+'EYLÜL 2021'!Y10+'EKİM 2021'!Y10+'KASIM 2021'!Y10+'ARALIK 2021'!Y10</f>
        <v>58</v>
      </c>
    </row>
    <row r="11" spans="1:13" ht="9.75" customHeight="1">
      <c r="A11" s="136" t="s">
        <v>5</v>
      </c>
      <c r="B11" s="120">
        <f>'OCAK 2021'!B10+'ŞUBAT 2021'!B10+'MART 2021'!B10+'NİSAN 2021'!B10+'MAYIS 2021'!B11+'HAZİRAN 2021'!B11+'TEMMUZ 2021'!B11+'AĞUSTOS 2021'!D11+'EYLÜL 2021'!D11+'EKİM 2021'!D11+'KASIM 2021'!D11+'ARALIK 2021'!D11</f>
        <v>0</v>
      </c>
      <c r="C11" s="120">
        <f>'OCAK 2021'!C10+'ŞUBAT 2021'!C10+'MART 2021'!C10+'NİSAN 2021'!C10+'MAYIS 2021'!C11+'HAZİRAN 2021'!C11+'TEMMUZ 2021'!C11+'AĞUSTOS 2021'!E11+'EYLÜL 2021'!E11+'EKİM 2021'!E11+'KASIM 2021'!E11+'ARALIK 2021'!E11</f>
        <v>0</v>
      </c>
      <c r="D11" s="120">
        <f>'OCAK 2021'!D10+'ŞUBAT 2021'!D10+'MART 2021'!D10+'NİSAN 2021'!D10+'MAYIS 2021'!D11+'HAZİRAN 2021'!D11+'TEMMUZ 2021'!D11+'AĞUSTOS 2021'!G11+'EYLÜL 2021'!G11+'EKİM 2021'!G11+'KASIM 2021'!G11+'ARALIK 2021'!G11</f>
        <v>0</v>
      </c>
      <c r="E11" s="120">
        <f>'OCAK 2021'!E10+'ŞUBAT 2021'!E10+'MART 2021'!E10+'NİSAN 2021'!E10+'MAYIS 2021'!E11+'HAZİRAN 2021'!E11+'TEMMUZ 2021'!E11+'AĞUSTOS 2021'!I11+'EYLÜL 2021'!I11+'EKİM 2021'!I11+'KASIM 2021'!I11+'ARALIK 2021'!I11</f>
        <v>0</v>
      </c>
      <c r="F11" s="120">
        <f>'OCAK 2021'!F10+'ŞUBAT 2021'!F10+'MART 2021'!F10+'NİSAN 2021'!F10+'MAYIS 2021'!F11+'HAZİRAN 2021'!F11+'TEMMUZ 2021'!F11+'AĞUSTOS 2021'!K11+'EYLÜL 2021'!K11+'EKİM 2021'!K11+'KASIM 2021'!K11+'ARALIK 2021'!K11</f>
        <v>0</v>
      </c>
      <c r="G11" s="120">
        <f>'OCAK 2021'!G10+'ŞUBAT 2021'!G10+'MART 2021'!G10+'NİSAN 2021'!G10+'MAYIS 2021'!G11+'HAZİRAN 2021'!G11+'TEMMUZ 2021'!G11+'AĞUSTOS 2021'!M11+'EYLÜL 2021'!M11+'EKİM 2021'!M11+'KASIM 2021'!M11+'ARALIK 2021'!M11</f>
        <v>0</v>
      </c>
      <c r="H11" s="120">
        <f>'OCAK 2021'!H10+'ŞUBAT 2021'!H10+'MART 2021'!H10+'NİSAN 2021'!H10+'MAYIS 2021'!H11+'HAZİRAN 2021'!H11+'TEMMUZ 2021'!H11+'AĞUSTOS 2021'!O11+'EYLÜL 2021'!O11+'EKİM 2021'!O11+'KASIM 2021'!O11+'ARALIK 2021'!O11</f>
        <v>0</v>
      </c>
      <c r="I11" s="120">
        <f>'OCAK 2021'!I10+'ŞUBAT 2021'!I10+'MART 2021'!I10+'NİSAN 2021'!I10+'MAYIS 2021'!I11+'HAZİRAN 2021'!I11+'TEMMUZ 2021'!I11+'AĞUSTOS 2021'!Q11+'EYLÜL 2021'!Q11+'EKİM 2021'!Q11+'KASIM 2021'!Q11+'ARALIK 2021'!Q11</f>
        <v>0</v>
      </c>
      <c r="J11" s="120">
        <f>'OCAK 2021'!J10+'ŞUBAT 2021'!J10+'MART 2021'!J10+'NİSAN 2021'!J10+'MAYIS 2021'!J11+'HAZİRAN 2021'!J11+'TEMMUZ 2021'!J11+'AĞUSTOS 2021'!S11+'EYLÜL 2021'!S11+'EKİM 2021'!S11+'KASIM 2021'!S11+'ARALIK 2021'!S11</f>
        <v>0</v>
      </c>
      <c r="K11" s="120">
        <f>'OCAK 2021'!K10+'ŞUBAT 2021'!K10+'MART 2021'!K10+'NİSAN 2021'!K10+'MAYIS 2021'!K11+'HAZİRAN 2021'!K11+'TEMMUZ 2021'!K11+'AĞUSTOS 2021'!U11+'EYLÜL 2021'!U11+'EKİM 2021'!U11+'KASIM 2021'!U11+'ARALIK 2021'!U11</f>
        <v>0</v>
      </c>
      <c r="L11" s="268">
        <f>'OCAK 2021'!L10+'ŞUBAT 2021'!L10+'MART 2021'!L10+'NİSAN 2021'!L10+'MAYIS 2021'!L11+'HAZİRAN 2021'!L11+'TEMMUZ 2021'!L11+'AĞUSTOS 2021'!W11+'EYLÜL 2021'!W11+'EKİM 2021'!W11+'KASIM 2021'!W11+'ARALIK 2021'!W11</f>
        <v>0</v>
      </c>
      <c r="M11" s="265">
        <f>'OCAK 2021'!M10+'ŞUBAT 2021'!M10+'MART 2021'!M10+'NİSAN 2021'!M10+'MAYIS 2021'!M11+'HAZİRAN 2021'!M11+'TEMMUZ 2021'!M11+'AĞUSTOS 2021'!Y11+'EYLÜL 2021'!Y11+'EKİM 2021'!Y11+'KASIM 2021'!Y11+'ARALIK 2021'!Y11</f>
        <v>0</v>
      </c>
    </row>
    <row r="12" spans="1:13" ht="9.75" customHeight="1">
      <c r="A12" s="136" t="s">
        <v>6</v>
      </c>
      <c r="B12" s="120">
        <f>'OCAK 2021'!B11+'ŞUBAT 2021'!B11+'MART 2021'!B11+'NİSAN 2021'!B11+'MAYIS 2021'!B12+'HAZİRAN 2021'!B12+'TEMMUZ 2021'!B12+'AĞUSTOS 2021'!D12+'EYLÜL 2021'!D12+'EKİM 2021'!D12+'KASIM 2021'!D12+'ARALIK 2021'!D12</f>
        <v>2</v>
      </c>
      <c r="C12" s="120">
        <f>'OCAK 2021'!C11+'ŞUBAT 2021'!C11+'MART 2021'!C11+'NİSAN 2021'!C11+'MAYIS 2021'!C12+'HAZİRAN 2021'!C12+'TEMMUZ 2021'!C12+'AĞUSTOS 2021'!E12+'EYLÜL 2021'!E12+'EKİM 2021'!E12+'KASIM 2021'!E12+'ARALIK 2021'!E12</f>
        <v>0</v>
      </c>
      <c r="D12" s="120">
        <f>'OCAK 2021'!D11+'ŞUBAT 2021'!D11+'MART 2021'!D11+'NİSAN 2021'!D11+'MAYIS 2021'!D12+'HAZİRAN 2021'!D12+'TEMMUZ 2021'!D12+'AĞUSTOS 2021'!G12+'EYLÜL 2021'!G12+'EKİM 2021'!G12+'KASIM 2021'!G12+'ARALIK 2021'!G12</f>
        <v>0</v>
      </c>
      <c r="E12" s="120">
        <f>'OCAK 2021'!E11+'ŞUBAT 2021'!E11+'MART 2021'!E11+'NİSAN 2021'!E11+'MAYIS 2021'!E12+'HAZİRAN 2021'!E12+'TEMMUZ 2021'!E12+'AĞUSTOS 2021'!I12+'EYLÜL 2021'!I12+'EKİM 2021'!I12+'KASIM 2021'!I12+'ARALIK 2021'!I12</f>
        <v>0</v>
      </c>
      <c r="F12" s="120">
        <f>'OCAK 2021'!F11+'ŞUBAT 2021'!F11+'MART 2021'!F11+'NİSAN 2021'!F11+'MAYIS 2021'!F12+'HAZİRAN 2021'!F12+'TEMMUZ 2021'!F12+'AĞUSTOS 2021'!K12+'EYLÜL 2021'!K12+'EKİM 2021'!K12+'KASIM 2021'!K12+'ARALIK 2021'!K12</f>
        <v>0</v>
      </c>
      <c r="G12" s="120">
        <f>'OCAK 2021'!G11+'ŞUBAT 2021'!G11+'MART 2021'!G11+'NİSAN 2021'!G11+'MAYIS 2021'!G12+'HAZİRAN 2021'!G12+'TEMMUZ 2021'!G12+'AĞUSTOS 2021'!M12+'EYLÜL 2021'!M12+'EKİM 2021'!M12+'KASIM 2021'!M12+'ARALIK 2021'!M12</f>
        <v>0</v>
      </c>
      <c r="H12" s="120">
        <f>'OCAK 2021'!H11+'ŞUBAT 2021'!H11+'MART 2021'!H11+'NİSAN 2021'!H11+'MAYIS 2021'!H12+'HAZİRAN 2021'!H12+'TEMMUZ 2021'!H12+'AĞUSTOS 2021'!O12+'EYLÜL 2021'!O12+'EKİM 2021'!O12+'KASIM 2021'!O12+'ARALIK 2021'!O12</f>
        <v>0</v>
      </c>
      <c r="I12" s="120">
        <f>'OCAK 2021'!I11+'ŞUBAT 2021'!I11+'MART 2021'!I11+'NİSAN 2021'!I11+'MAYIS 2021'!I12+'HAZİRAN 2021'!I12+'TEMMUZ 2021'!I12+'AĞUSTOS 2021'!Q12+'EYLÜL 2021'!Q12+'EKİM 2021'!Q12+'KASIM 2021'!Q12+'ARALIK 2021'!Q12</f>
        <v>0</v>
      </c>
      <c r="J12" s="120">
        <f>'OCAK 2021'!J11+'ŞUBAT 2021'!J11+'MART 2021'!J11+'NİSAN 2021'!J11+'MAYIS 2021'!J12+'HAZİRAN 2021'!J12+'TEMMUZ 2021'!J12+'AĞUSTOS 2021'!S12+'EYLÜL 2021'!S12+'EKİM 2021'!S12+'KASIM 2021'!S12+'ARALIK 2021'!S12</f>
        <v>0</v>
      </c>
      <c r="K12" s="120">
        <f>'OCAK 2021'!K11+'ŞUBAT 2021'!K11+'MART 2021'!K11+'NİSAN 2021'!K11+'MAYIS 2021'!K12+'HAZİRAN 2021'!K12+'TEMMUZ 2021'!K12+'AĞUSTOS 2021'!U12+'EYLÜL 2021'!U12+'EKİM 2021'!U12+'KASIM 2021'!U12+'ARALIK 2021'!U12</f>
        <v>0</v>
      </c>
      <c r="L12" s="268">
        <f>'OCAK 2021'!L11+'ŞUBAT 2021'!L11+'MART 2021'!L11+'NİSAN 2021'!L11+'MAYIS 2021'!L12+'HAZİRAN 2021'!L12+'TEMMUZ 2021'!L12+'AĞUSTOS 2021'!W12+'EYLÜL 2021'!W12+'EKİM 2021'!W12+'KASIM 2021'!W12+'ARALIK 2021'!W12</f>
        <v>0</v>
      </c>
      <c r="M12" s="265">
        <f>'OCAK 2021'!M11+'ŞUBAT 2021'!M11+'MART 2021'!M11+'NİSAN 2021'!M11+'MAYIS 2021'!M12+'HAZİRAN 2021'!M12+'TEMMUZ 2021'!M12+'AĞUSTOS 2021'!Y12+'EYLÜL 2021'!Y12+'EKİM 2021'!Y12+'KASIM 2021'!Y12+'ARALIK 2021'!Y12</f>
        <v>2</v>
      </c>
    </row>
    <row r="13" spans="1:13" ht="9.75" customHeight="1">
      <c r="A13" s="136" t="s">
        <v>8</v>
      </c>
      <c r="B13" s="120">
        <f>'OCAK 2021'!B12+'ŞUBAT 2021'!B12+'MART 2021'!B12+'NİSAN 2021'!B12+'MAYIS 2021'!B13+'HAZİRAN 2021'!B13+'TEMMUZ 2021'!B13+'AĞUSTOS 2021'!D13+'EYLÜL 2021'!D13+'EKİM 2021'!D13+'KASIM 2021'!D13+'ARALIK 2021'!D13</f>
        <v>215</v>
      </c>
      <c r="C13" s="120">
        <f>'OCAK 2021'!C12+'ŞUBAT 2021'!C12+'MART 2021'!C12+'NİSAN 2021'!C12+'MAYIS 2021'!C13+'HAZİRAN 2021'!C13+'TEMMUZ 2021'!C13+'AĞUSTOS 2021'!E13+'EYLÜL 2021'!E13+'EKİM 2021'!E13+'KASIM 2021'!E13+'ARALIK 2021'!E13</f>
        <v>0</v>
      </c>
      <c r="D13" s="120">
        <f>'OCAK 2021'!D12+'ŞUBAT 2021'!D12+'MART 2021'!D12+'NİSAN 2021'!D12+'MAYIS 2021'!D13+'HAZİRAN 2021'!D13+'TEMMUZ 2021'!D13+'AĞUSTOS 2021'!G13+'EYLÜL 2021'!G13+'EKİM 2021'!G13+'KASIM 2021'!G13+'ARALIK 2021'!G13</f>
        <v>0</v>
      </c>
      <c r="E13" s="120">
        <f>'OCAK 2021'!E12+'ŞUBAT 2021'!E12+'MART 2021'!E12+'NİSAN 2021'!E12+'MAYIS 2021'!E13+'HAZİRAN 2021'!E13+'TEMMUZ 2021'!E13+'AĞUSTOS 2021'!I13+'EYLÜL 2021'!I13+'EKİM 2021'!I13+'KASIM 2021'!I13+'ARALIK 2021'!I13</f>
        <v>0</v>
      </c>
      <c r="F13" s="120">
        <f>'OCAK 2021'!F12+'ŞUBAT 2021'!F12+'MART 2021'!F12+'NİSAN 2021'!F12+'MAYIS 2021'!F13+'HAZİRAN 2021'!F13+'TEMMUZ 2021'!F13+'AĞUSTOS 2021'!K13+'EYLÜL 2021'!K13+'EKİM 2021'!K13+'KASIM 2021'!K13+'ARALIK 2021'!K13</f>
        <v>0</v>
      </c>
      <c r="G13" s="120">
        <f>'OCAK 2021'!G12+'ŞUBAT 2021'!G12+'MART 2021'!G12+'NİSAN 2021'!G12+'MAYIS 2021'!G13+'HAZİRAN 2021'!G13+'TEMMUZ 2021'!G13+'AĞUSTOS 2021'!M13+'EYLÜL 2021'!M13+'EKİM 2021'!M13+'KASIM 2021'!M13+'ARALIK 2021'!M13</f>
        <v>0</v>
      </c>
      <c r="H13" s="120">
        <f>'OCAK 2021'!H12+'ŞUBAT 2021'!H12+'MART 2021'!H12+'NİSAN 2021'!H12+'MAYIS 2021'!H13+'HAZİRAN 2021'!H13+'TEMMUZ 2021'!H13+'AĞUSTOS 2021'!O13+'EYLÜL 2021'!O13+'EKİM 2021'!O13+'KASIM 2021'!O13+'ARALIK 2021'!O13</f>
        <v>0</v>
      </c>
      <c r="I13" s="120">
        <f>'OCAK 2021'!I12+'ŞUBAT 2021'!I12+'MART 2021'!I12+'NİSAN 2021'!I12+'MAYIS 2021'!I13+'HAZİRAN 2021'!I13+'TEMMUZ 2021'!I13+'AĞUSTOS 2021'!Q13+'EYLÜL 2021'!Q13+'EKİM 2021'!Q13+'KASIM 2021'!Q13+'ARALIK 2021'!Q13</f>
        <v>0</v>
      </c>
      <c r="J13" s="120">
        <f>'OCAK 2021'!J12+'ŞUBAT 2021'!J12+'MART 2021'!J12+'NİSAN 2021'!J12+'MAYIS 2021'!J13+'HAZİRAN 2021'!J13+'TEMMUZ 2021'!J13+'AĞUSTOS 2021'!S13+'EYLÜL 2021'!S13+'EKİM 2021'!S13+'KASIM 2021'!S13+'ARALIK 2021'!S13</f>
        <v>0</v>
      </c>
      <c r="K13" s="120">
        <f>'OCAK 2021'!K12+'ŞUBAT 2021'!K12+'MART 2021'!K12+'NİSAN 2021'!K12+'MAYIS 2021'!K13+'HAZİRAN 2021'!K13+'TEMMUZ 2021'!K13+'AĞUSTOS 2021'!U13+'EYLÜL 2021'!U13+'EKİM 2021'!U13+'KASIM 2021'!U13+'ARALIK 2021'!U13</f>
        <v>0</v>
      </c>
      <c r="L13" s="268">
        <f>'OCAK 2021'!L12+'ŞUBAT 2021'!L12+'MART 2021'!L12+'NİSAN 2021'!L12+'MAYIS 2021'!L13+'HAZİRAN 2021'!L13+'TEMMUZ 2021'!L13+'AĞUSTOS 2021'!W13+'EYLÜL 2021'!W13+'EKİM 2021'!W13+'KASIM 2021'!W13+'ARALIK 2021'!W13</f>
        <v>0</v>
      </c>
      <c r="M13" s="265">
        <f>'OCAK 2021'!M12+'ŞUBAT 2021'!M12+'MART 2021'!M12+'NİSAN 2021'!M12+'MAYIS 2021'!M13+'HAZİRAN 2021'!M13+'TEMMUZ 2021'!M13+'AĞUSTOS 2021'!Y13+'EYLÜL 2021'!Y13+'EKİM 2021'!Y13+'KASIM 2021'!Y13+'ARALIK 2021'!Y13</f>
        <v>215</v>
      </c>
    </row>
    <row r="14" spans="1:13" ht="9.75" customHeight="1">
      <c r="A14" s="136" t="s">
        <v>124</v>
      </c>
      <c r="B14" s="120">
        <f>'OCAK 2021'!B13+'ŞUBAT 2021'!B13+'MART 2021'!B13+'NİSAN 2021'!B13+'MAYIS 2021'!B14+'HAZİRAN 2021'!B14+'TEMMUZ 2021'!B14+'AĞUSTOS 2021'!D14+'EYLÜL 2021'!D14+'EKİM 2021'!D14+'KASIM 2021'!D14+'ARALIK 2021'!D14</f>
        <v>36</v>
      </c>
      <c r="C14" s="120">
        <f>'OCAK 2021'!C13+'ŞUBAT 2021'!C13+'MART 2021'!C13+'NİSAN 2021'!C13+'MAYIS 2021'!C14+'HAZİRAN 2021'!C14+'TEMMUZ 2021'!C14+'AĞUSTOS 2021'!E14+'EYLÜL 2021'!E14+'EKİM 2021'!E14+'KASIM 2021'!E14+'ARALIK 2021'!E14</f>
        <v>0</v>
      </c>
      <c r="D14" s="120">
        <f>'OCAK 2021'!D13+'ŞUBAT 2021'!D13+'MART 2021'!D13+'NİSAN 2021'!D13+'MAYIS 2021'!D14+'HAZİRAN 2021'!D14+'TEMMUZ 2021'!D14+'AĞUSTOS 2021'!G14+'EYLÜL 2021'!G14+'EKİM 2021'!G14+'KASIM 2021'!G14+'ARALIK 2021'!G14</f>
        <v>0</v>
      </c>
      <c r="E14" s="120">
        <f>'OCAK 2021'!E13+'ŞUBAT 2021'!E13+'MART 2021'!E13+'NİSAN 2021'!E13+'MAYIS 2021'!E14+'HAZİRAN 2021'!E14+'TEMMUZ 2021'!E14+'AĞUSTOS 2021'!I14+'EYLÜL 2021'!I14+'EKİM 2021'!I14+'KASIM 2021'!I14+'ARALIK 2021'!I14</f>
        <v>0</v>
      </c>
      <c r="F14" s="120">
        <f>'OCAK 2021'!F13+'ŞUBAT 2021'!F13+'MART 2021'!F13+'NİSAN 2021'!F13+'MAYIS 2021'!F14+'HAZİRAN 2021'!F14+'TEMMUZ 2021'!F14+'AĞUSTOS 2021'!K14+'EYLÜL 2021'!K14+'EKİM 2021'!K14+'KASIM 2021'!K14+'ARALIK 2021'!K14</f>
        <v>0</v>
      </c>
      <c r="G14" s="120">
        <f>'OCAK 2021'!G13+'ŞUBAT 2021'!G13+'MART 2021'!G13+'NİSAN 2021'!G13+'MAYIS 2021'!G14+'HAZİRAN 2021'!G14+'TEMMUZ 2021'!G14+'AĞUSTOS 2021'!M14+'EYLÜL 2021'!M14+'EKİM 2021'!M14+'KASIM 2021'!M14+'ARALIK 2021'!M14</f>
        <v>0</v>
      </c>
      <c r="H14" s="120">
        <f>'OCAK 2021'!H13+'ŞUBAT 2021'!H13+'MART 2021'!H13+'NİSAN 2021'!H13+'MAYIS 2021'!H14+'HAZİRAN 2021'!H14+'TEMMUZ 2021'!H14+'AĞUSTOS 2021'!O14+'EYLÜL 2021'!O14+'EKİM 2021'!O14+'KASIM 2021'!O14+'ARALIK 2021'!O14</f>
        <v>0</v>
      </c>
      <c r="I14" s="120">
        <f>'OCAK 2021'!I13+'ŞUBAT 2021'!I13+'MART 2021'!I13+'NİSAN 2021'!I13+'MAYIS 2021'!I14+'HAZİRAN 2021'!I14+'TEMMUZ 2021'!I14+'AĞUSTOS 2021'!Q14+'EYLÜL 2021'!Q14+'EKİM 2021'!Q14+'KASIM 2021'!Q14+'ARALIK 2021'!Q14</f>
        <v>0</v>
      </c>
      <c r="J14" s="120">
        <f>'OCAK 2021'!J13+'ŞUBAT 2021'!J13+'MART 2021'!J13+'NİSAN 2021'!J13+'MAYIS 2021'!J14+'HAZİRAN 2021'!J14+'TEMMUZ 2021'!J14+'AĞUSTOS 2021'!S14+'EYLÜL 2021'!S14+'EKİM 2021'!S14+'KASIM 2021'!S14+'ARALIK 2021'!S14</f>
        <v>0</v>
      </c>
      <c r="K14" s="120">
        <f>'OCAK 2021'!K13+'ŞUBAT 2021'!K13+'MART 2021'!K13+'NİSAN 2021'!K13+'MAYIS 2021'!K14+'HAZİRAN 2021'!K14+'TEMMUZ 2021'!K14+'AĞUSTOS 2021'!U14+'EYLÜL 2021'!U14+'EKİM 2021'!U14+'KASIM 2021'!U14+'ARALIK 2021'!U14</f>
        <v>0</v>
      </c>
      <c r="L14" s="268">
        <f>'OCAK 2021'!L13+'ŞUBAT 2021'!L13+'MART 2021'!L13+'NİSAN 2021'!L13+'MAYIS 2021'!L14+'HAZİRAN 2021'!L14+'TEMMUZ 2021'!L14+'AĞUSTOS 2021'!W14+'EYLÜL 2021'!W14+'EKİM 2021'!W14+'KASIM 2021'!W14+'ARALIK 2021'!W14</f>
        <v>0</v>
      </c>
      <c r="M14" s="265">
        <f>'OCAK 2021'!M13+'ŞUBAT 2021'!M13+'MART 2021'!M13+'NİSAN 2021'!M13+'MAYIS 2021'!M14+'HAZİRAN 2021'!M14+'TEMMUZ 2021'!M14+'AĞUSTOS 2021'!Y14+'EYLÜL 2021'!Y14+'EKİM 2021'!Y14+'KASIM 2021'!Y14+'ARALIK 2021'!Y14</f>
        <v>36</v>
      </c>
    </row>
    <row r="15" spans="1:13" ht="9.75" customHeight="1">
      <c r="A15" s="136" t="s">
        <v>9</v>
      </c>
      <c r="B15" s="120">
        <f>'OCAK 2021'!B14+'ŞUBAT 2021'!B14+'MART 2021'!B14+'NİSAN 2021'!B14+'MAYIS 2021'!B15+'HAZİRAN 2021'!B15+'TEMMUZ 2021'!B15+'AĞUSTOS 2021'!D15+'EYLÜL 2021'!D15+'EKİM 2021'!D15+'KASIM 2021'!D15+'ARALIK 2021'!D15</f>
        <v>0</v>
      </c>
      <c r="C15" s="120">
        <f>'OCAK 2021'!C14+'ŞUBAT 2021'!C14+'MART 2021'!C14+'NİSAN 2021'!C14+'MAYIS 2021'!C15+'HAZİRAN 2021'!C15+'TEMMUZ 2021'!C15+'AĞUSTOS 2021'!E15+'EYLÜL 2021'!E15+'EKİM 2021'!E15+'KASIM 2021'!E15+'ARALIK 2021'!E15</f>
        <v>0</v>
      </c>
      <c r="D15" s="120">
        <f>'OCAK 2021'!D14+'ŞUBAT 2021'!D14+'MART 2021'!D14+'NİSAN 2021'!D14+'MAYIS 2021'!D15+'HAZİRAN 2021'!D15+'TEMMUZ 2021'!D15+'AĞUSTOS 2021'!G15+'EYLÜL 2021'!G15+'EKİM 2021'!G15+'KASIM 2021'!G15+'ARALIK 2021'!G15</f>
        <v>0</v>
      </c>
      <c r="E15" s="120">
        <f>'OCAK 2021'!E14+'ŞUBAT 2021'!E14+'MART 2021'!E14+'NİSAN 2021'!E14+'MAYIS 2021'!E15+'HAZİRAN 2021'!E15+'TEMMUZ 2021'!E15+'AĞUSTOS 2021'!I15+'EYLÜL 2021'!I15+'EKİM 2021'!I15+'KASIM 2021'!I15+'ARALIK 2021'!I15</f>
        <v>0</v>
      </c>
      <c r="F15" s="120">
        <f>'OCAK 2021'!F14+'ŞUBAT 2021'!F14+'MART 2021'!F14+'NİSAN 2021'!F14+'MAYIS 2021'!F15+'HAZİRAN 2021'!F15+'TEMMUZ 2021'!F15+'AĞUSTOS 2021'!K15+'EYLÜL 2021'!K15+'EKİM 2021'!K15+'KASIM 2021'!K15+'ARALIK 2021'!K15</f>
        <v>0</v>
      </c>
      <c r="G15" s="120">
        <f>'OCAK 2021'!G14+'ŞUBAT 2021'!G14+'MART 2021'!G14+'NİSAN 2021'!G14+'MAYIS 2021'!G15+'HAZİRAN 2021'!G15+'TEMMUZ 2021'!G15+'AĞUSTOS 2021'!M15+'EYLÜL 2021'!M15+'EKİM 2021'!M15+'KASIM 2021'!M15+'ARALIK 2021'!M15</f>
        <v>0</v>
      </c>
      <c r="H15" s="120">
        <f>'OCAK 2021'!H14+'ŞUBAT 2021'!H14+'MART 2021'!H14+'NİSAN 2021'!H14+'MAYIS 2021'!H15+'HAZİRAN 2021'!H15+'TEMMUZ 2021'!H15+'AĞUSTOS 2021'!O15+'EYLÜL 2021'!O15+'EKİM 2021'!O15+'KASIM 2021'!O15+'ARALIK 2021'!O15</f>
        <v>0</v>
      </c>
      <c r="I15" s="120">
        <f>'OCAK 2021'!I14+'ŞUBAT 2021'!I14+'MART 2021'!I14+'NİSAN 2021'!I14+'MAYIS 2021'!I15+'HAZİRAN 2021'!I15+'TEMMUZ 2021'!I15+'AĞUSTOS 2021'!Q15+'EYLÜL 2021'!Q15+'EKİM 2021'!Q15+'KASIM 2021'!Q15+'ARALIK 2021'!Q15</f>
        <v>0</v>
      </c>
      <c r="J15" s="120">
        <f>'OCAK 2021'!J14+'ŞUBAT 2021'!J14+'MART 2021'!J14+'NİSAN 2021'!J14+'MAYIS 2021'!J15+'HAZİRAN 2021'!J15+'TEMMUZ 2021'!J15+'AĞUSTOS 2021'!S15+'EYLÜL 2021'!S15+'EKİM 2021'!S15+'KASIM 2021'!S15+'ARALIK 2021'!S15</f>
        <v>0</v>
      </c>
      <c r="K15" s="120">
        <f>'OCAK 2021'!K14+'ŞUBAT 2021'!K14+'MART 2021'!K14+'NİSAN 2021'!K14+'MAYIS 2021'!K15+'HAZİRAN 2021'!K15+'TEMMUZ 2021'!K15+'AĞUSTOS 2021'!U15+'EYLÜL 2021'!U15+'EKİM 2021'!U15+'KASIM 2021'!U15+'ARALIK 2021'!U15</f>
        <v>0</v>
      </c>
      <c r="L15" s="268">
        <f>'OCAK 2021'!L14+'ŞUBAT 2021'!L14+'MART 2021'!L14+'NİSAN 2021'!L14+'MAYIS 2021'!L15+'HAZİRAN 2021'!L15+'TEMMUZ 2021'!L15+'AĞUSTOS 2021'!W15+'EYLÜL 2021'!W15+'EKİM 2021'!W15+'KASIM 2021'!W15+'ARALIK 2021'!W15</f>
        <v>0</v>
      </c>
      <c r="M15" s="265">
        <f>'OCAK 2021'!M14+'ŞUBAT 2021'!M14+'MART 2021'!M14+'NİSAN 2021'!M14+'MAYIS 2021'!M15+'HAZİRAN 2021'!M15+'TEMMUZ 2021'!M15+'AĞUSTOS 2021'!Y15+'EYLÜL 2021'!Y15+'EKİM 2021'!Y15+'KASIM 2021'!Y15+'ARALIK 2021'!Y15</f>
        <v>0</v>
      </c>
    </row>
    <row r="16" spans="1:13" ht="9.75" customHeight="1">
      <c r="A16" s="136" t="s">
        <v>77</v>
      </c>
      <c r="B16" s="120">
        <f>'OCAK 2021'!B15+'ŞUBAT 2021'!B15+'MART 2021'!B15+'NİSAN 2021'!B15+'MAYIS 2021'!B16+'HAZİRAN 2021'!B16+'TEMMUZ 2021'!B16+'AĞUSTOS 2021'!D16+'EYLÜL 2021'!D16+'EKİM 2021'!D16+'KASIM 2021'!D16+'ARALIK 2021'!D16</f>
        <v>12</v>
      </c>
      <c r="C16" s="120">
        <f>'OCAK 2021'!C15+'ŞUBAT 2021'!C15+'MART 2021'!C15+'NİSAN 2021'!C15+'MAYIS 2021'!C16+'HAZİRAN 2021'!C16+'TEMMUZ 2021'!C16+'AĞUSTOS 2021'!E16+'EYLÜL 2021'!E16+'EKİM 2021'!E16+'KASIM 2021'!E16+'ARALIK 2021'!E16</f>
        <v>0</v>
      </c>
      <c r="D16" s="120">
        <f>'OCAK 2021'!D15+'ŞUBAT 2021'!D15+'MART 2021'!D15+'NİSAN 2021'!D15+'MAYIS 2021'!D16+'HAZİRAN 2021'!D16+'TEMMUZ 2021'!D16+'AĞUSTOS 2021'!G16+'EYLÜL 2021'!G16+'EKİM 2021'!G16+'KASIM 2021'!G16+'ARALIK 2021'!G16</f>
        <v>0</v>
      </c>
      <c r="E16" s="120">
        <f>'OCAK 2021'!E15+'ŞUBAT 2021'!E15+'MART 2021'!E15+'NİSAN 2021'!E15+'MAYIS 2021'!E16+'HAZİRAN 2021'!E16+'TEMMUZ 2021'!E16+'AĞUSTOS 2021'!I16+'EYLÜL 2021'!I16+'EKİM 2021'!I16+'KASIM 2021'!I16+'ARALIK 2021'!I16</f>
        <v>0</v>
      </c>
      <c r="F16" s="120">
        <f>'OCAK 2021'!F15+'ŞUBAT 2021'!F15+'MART 2021'!F15+'NİSAN 2021'!F15+'MAYIS 2021'!F16+'HAZİRAN 2021'!F16+'TEMMUZ 2021'!F16+'AĞUSTOS 2021'!K16+'EYLÜL 2021'!K16+'EKİM 2021'!K16+'KASIM 2021'!K16+'ARALIK 2021'!K16</f>
        <v>0</v>
      </c>
      <c r="G16" s="120">
        <f>'OCAK 2021'!G15+'ŞUBAT 2021'!G15+'MART 2021'!G15+'NİSAN 2021'!G15+'MAYIS 2021'!G16+'HAZİRAN 2021'!G16+'TEMMUZ 2021'!G16+'AĞUSTOS 2021'!M16+'EYLÜL 2021'!M16+'EKİM 2021'!M16+'KASIM 2021'!M16+'ARALIK 2021'!M16</f>
        <v>0</v>
      </c>
      <c r="H16" s="120">
        <f>'OCAK 2021'!H15+'ŞUBAT 2021'!H15+'MART 2021'!H15+'NİSAN 2021'!H15+'MAYIS 2021'!H16+'HAZİRAN 2021'!H16+'TEMMUZ 2021'!H16+'AĞUSTOS 2021'!O16+'EYLÜL 2021'!O16+'EKİM 2021'!O16+'KASIM 2021'!O16+'ARALIK 2021'!O16</f>
        <v>0</v>
      </c>
      <c r="I16" s="120">
        <f>'OCAK 2021'!I15+'ŞUBAT 2021'!I15+'MART 2021'!I15+'NİSAN 2021'!I15+'MAYIS 2021'!I16+'HAZİRAN 2021'!I16+'TEMMUZ 2021'!I16+'AĞUSTOS 2021'!Q16+'EYLÜL 2021'!Q16+'EKİM 2021'!Q16+'KASIM 2021'!Q16+'ARALIK 2021'!Q16</f>
        <v>0</v>
      </c>
      <c r="J16" s="120">
        <f>'OCAK 2021'!J15+'ŞUBAT 2021'!J15+'MART 2021'!J15+'NİSAN 2021'!J15+'MAYIS 2021'!J16+'HAZİRAN 2021'!J16+'TEMMUZ 2021'!J16+'AĞUSTOS 2021'!S16+'EYLÜL 2021'!S16+'EKİM 2021'!S16+'KASIM 2021'!S16+'ARALIK 2021'!S16</f>
        <v>0</v>
      </c>
      <c r="K16" s="120">
        <f>'OCAK 2021'!K15+'ŞUBAT 2021'!K15+'MART 2021'!K15+'NİSAN 2021'!K15+'MAYIS 2021'!K16+'HAZİRAN 2021'!K16+'TEMMUZ 2021'!K16+'AĞUSTOS 2021'!U16+'EYLÜL 2021'!U16+'EKİM 2021'!U16+'KASIM 2021'!U16+'ARALIK 2021'!U16</f>
        <v>0</v>
      </c>
      <c r="L16" s="268">
        <f>'OCAK 2021'!L15+'ŞUBAT 2021'!L15+'MART 2021'!L15+'NİSAN 2021'!L15+'MAYIS 2021'!L16+'HAZİRAN 2021'!L16+'TEMMUZ 2021'!L16+'AĞUSTOS 2021'!W16+'EYLÜL 2021'!W16+'EKİM 2021'!W16+'KASIM 2021'!W16+'ARALIK 2021'!W16</f>
        <v>0</v>
      </c>
      <c r="M16" s="265">
        <f>'OCAK 2021'!M15+'ŞUBAT 2021'!M15+'MART 2021'!M15+'NİSAN 2021'!M15+'MAYIS 2021'!M16+'HAZİRAN 2021'!M16+'TEMMUZ 2021'!M16+'AĞUSTOS 2021'!Y16+'EYLÜL 2021'!Y16+'EKİM 2021'!Y16+'KASIM 2021'!Y16+'ARALIK 2021'!Y16</f>
        <v>12</v>
      </c>
    </row>
    <row r="17" spans="1:13" ht="9.75" customHeight="1">
      <c r="A17" s="136" t="s">
        <v>125</v>
      </c>
      <c r="B17" s="120">
        <f>'OCAK 2021'!B16+'ŞUBAT 2021'!B16+'MART 2021'!B16+'NİSAN 2021'!B16+'MAYIS 2021'!B17+'HAZİRAN 2021'!B17+'TEMMUZ 2021'!B17+'AĞUSTOS 2021'!D17+'EYLÜL 2021'!D17+'EKİM 2021'!D17+'KASIM 2021'!D17+'ARALIK 2021'!D17</f>
        <v>0</v>
      </c>
      <c r="C17" s="120">
        <f>'OCAK 2021'!C16+'ŞUBAT 2021'!C16+'MART 2021'!C16+'NİSAN 2021'!C16+'MAYIS 2021'!C17+'HAZİRAN 2021'!C17+'TEMMUZ 2021'!C17+'AĞUSTOS 2021'!E17+'EYLÜL 2021'!E17+'EKİM 2021'!E17+'KASIM 2021'!E17+'ARALIK 2021'!E17</f>
        <v>0</v>
      </c>
      <c r="D17" s="120">
        <f>'OCAK 2021'!D16+'ŞUBAT 2021'!D16+'MART 2021'!D16+'NİSAN 2021'!D16+'MAYIS 2021'!D17+'HAZİRAN 2021'!D17+'TEMMUZ 2021'!D17+'AĞUSTOS 2021'!G17+'EYLÜL 2021'!G17+'EKİM 2021'!G17+'KASIM 2021'!G17+'ARALIK 2021'!G17</f>
        <v>0</v>
      </c>
      <c r="E17" s="120">
        <f>'OCAK 2021'!E16+'ŞUBAT 2021'!E16+'MART 2021'!E16+'NİSAN 2021'!E16+'MAYIS 2021'!E17+'HAZİRAN 2021'!E17+'TEMMUZ 2021'!E17+'AĞUSTOS 2021'!I17+'EYLÜL 2021'!I17+'EKİM 2021'!I17+'KASIM 2021'!I17+'ARALIK 2021'!I17</f>
        <v>0</v>
      </c>
      <c r="F17" s="120">
        <f>'OCAK 2021'!F16+'ŞUBAT 2021'!F16+'MART 2021'!F16+'NİSAN 2021'!F16+'MAYIS 2021'!F17+'HAZİRAN 2021'!F17+'TEMMUZ 2021'!F17+'AĞUSTOS 2021'!K17+'EYLÜL 2021'!K17+'EKİM 2021'!K17+'KASIM 2021'!K17+'ARALIK 2021'!K17</f>
        <v>0</v>
      </c>
      <c r="G17" s="120">
        <f>'OCAK 2021'!G16+'ŞUBAT 2021'!G16+'MART 2021'!G16+'NİSAN 2021'!G16+'MAYIS 2021'!G17+'HAZİRAN 2021'!G17+'TEMMUZ 2021'!G17+'AĞUSTOS 2021'!M17+'EYLÜL 2021'!M17+'EKİM 2021'!M17+'KASIM 2021'!M17+'ARALIK 2021'!M17</f>
        <v>0</v>
      </c>
      <c r="H17" s="120">
        <f>'OCAK 2021'!H16+'ŞUBAT 2021'!H16+'MART 2021'!H16+'NİSAN 2021'!H16+'MAYIS 2021'!H17+'HAZİRAN 2021'!H17+'TEMMUZ 2021'!H17+'AĞUSTOS 2021'!O17+'EYLÜL 2021'!O17+'EKİM 2021'!O17+'KASIM 2021'!O17+'ARALIK 2021'!O17</f>
        <v>0</v>
      </c>
      <c r="I17" s="120">
        <f>'OCAK 2021'!I16+'ŞUBAT 2021'!I16+'MART 2021'!I16+'NİSAN 2021'!I16+'MAYIS 2021'!I17+'HAZİRAN 2021'!I17+'TEMMUZ 2021'!I17+'AĞUSTOS 2021'!Q17+'EYLÜL 2021'!Q17+'EKİM 2021'!Q17+'KASIM 2021'!Q17+'ARALIK 2021'!Q17</f>
        <v>0</v>
      </c>
      <c r="J17" s="120">
        <f>'OCAK 2021'!J16+'ŞUBAT 2021'!J16+'MART 2021'!J16+'NİSAN 2021'!J16+'MAYIS 2021'!J17+'HAZİRAN 2021'!J17+'TEMMUZ 2021'!J17+'AĞUSTOS 2021'!S17+'EYLÜL 2021'!S17+'EKİM 2021'!S17+'KASIM 2021'!S17+'ARALIK 2021'!S17</f>
        <v>0</v>
      </c>
      <c r="K17" s="120">
        <f>'OCAK 2021'!K16+'ŞUBAT 2021'!K16+'MART 2021'!K16+'NİSAN 2021'!K16+'MAYIS 2021'!K17+'HAZİRAN 2021'!K17+'TEMMUZ 2021'!K17+'AĞUSTOS 2021'!U17+'EYLÜL 2021'!U17+'EKİM 2021'!U17+'KASIM 2021'!U17+'ARALIK 2021'!U17</f>
        <v>0</v>
      </c>
      <c r="L17" s="268">
        <f>'OCAK 2021'!L16+'ŞUBAT 2021'!L16+'MART 2021'!L16+'NİSAN 2021'!L16+'MAYIS 2021'!L17+'HAZİRAN 2021'!L17+'TEMMUZ 2021'!L17+'AĞUSTOS 2021'!W17+'EYLÜL 2021'!W17+'EKİM 2021'!W17+'KASIM 2021'!W17+'ARALIK 2021'!W17</f>
        <v>0</v>
      </c>
      <c r="M17" s="265">
        <f>'OCAK 2021'!M16+'ŞUBAT 2021'!M16+'MART 2021'!M16+'NİSAN 2021'!M16+'MAYIS 2021'!M17+'HAZİRAN 2021'!M17+'TEMMUZ 2021'!M17+'AĞUSTOS 2021'!Y17+'EYLÜL 2021'!Y17+'EKİM 2021'!Y17+'KASIM 2021'!Y17+'ARALIK 2021'!Y17</f>
        <v>0</v>
      </c>
    </row>
    <row r="18" spans="1:13" ht="9.75" customHeight="1">
      <c r="A18" s="136" t="s">
        <v>10</v>
      </c>
      <c r="B18" s="120">
        <f>'OCAK 2021'!B17+'ŞUBAT 2021'!B17+'MART 2021'!B17+'NİSAN 2021'!B17+'MAYIS 2021'!B18+'HAZİRAN 2021'!B18+'TEMMUZ 2021'!B18+'AĞUSTOS 2021'!D18+'EYLÜL 2021'!D18+'EKİM 2021'!D18+'KASIM 2021'!D18+'ARALIK 2021'!D18</f>
        <v>25</v>
      </c>
      <c r="C18" s="120">
        <f>'OCAK 2021'!C17+'ŞUBAT 2021'!C17+'MART 2021'!C17+'NİSAN 2021'!C17+'MAYIS 2021'!C18+'HAZİRAN 2021'!C18+'TEMMUZ 2021'!C18+'AĞUSTOS 2021'!E18+'EYLÜL 2021'!E18+'EKİM 2021'!E18+'KASIM 2021'!E18+'ARALIK 2021'!E18</f>
        <v>0</v>
      </c>
      <c r="D18" s="120">
        <f>'OCAK 2021'!D17+'ŞUBAT 2021'!D17+'MART 2021'!D17+'NİSAN 2021'!D17+'MAYIS 2021'!D18+'HAZİRAN 2021'!D18+'TEMMUZ 2021'!D18+'AĞUSTOS 2021'!G18+'EYLÜL 2021'!G18+'EKİM 2021'!G18+'KASIM 2021'!G18+'ARALIK 2021'!G18</f>
        <v>0</v>
      </c>
      <c r="E18" s="120">
        <f>'OCAK 2021'!E17+'ŞUBAT 2021'!E17+'MART 2021'!E17+'NİSAN 2021'!E17+'MAYIS 2021'!E18+'HAZİRAN 2021'!E18+'TEMMUZ 2021'!E18+'AĞUSTOS 2021'!I18+'EYLÜL 2021'!I18+'EKİM 2021'!I18+'KASIM 2021'!I18+'ARALIK 2021'!I18</f>
        <v>0</v>
      </c>
      <c r="F18" s="120">
        <f>'OCAK 2021'!F17+'ŞUBAT 2021'!F17+'MART 2021'!F17+'NİSAN 2021'!F17+'MAYIS 2021'!F18+'HAZİRAN 2021'!F18+'TEMMUZ 2021'!F18+'AĞUSTOS 2021'!K18+'EYLÜL 2021'!K18+'EKİM 2021'!K18+'KASIM 2021'!K18+'ARALIK 2021'!K18</f>
        <v>0</v>
      </c>
      <c r="G18" s="120">
        <f>'OCAK 2021'!G17+'ŞUBAT 2021'!G17+'MART 2021'!G17+'NİSAN 2021'!G17+'MAYIS 2021'!G18+'HAZİRAN 2021'!G18+'TEMMUZ 2021'!G18+'AĞUSTOS 2021'!M18+'EYLÜL 2021'!M18+'EKİM 2021'!M18+'KASIM 2021'!M18+'ARALIK 2021'!M18</f>
        <v>0</v>
      </c>
      <c r="H18" s="120">
        <f>'OCAK 2021'!H17+'ŞUBAT 2021'!H17+'MART 2021'!H17+'NİSAN 2021'!H17+'MAYIS 2021'!H18+'HAZİRAN 2021'!H18+'TEMMUZ 2021'!H18+'AĞUSTOS 2021'!O18+'EYLÜL 2021'!O18+'EKİM 2021'!O18+'KASIM 2021'!O18+'ARALIK 2021'!O18</f>
        <v>0</v>
      </c>
      <c r="I18" s="120">
        <f>'OCAK 2021'!I17+'ŞUBAT 2021'!I17+'MART 2021'!I17+'NİSAN 2021'!I17+'MAYIS 2021'!I18+'HAZİRAN 2021'!I18+'TEMMUZ 2021'!I18+'AĞUSTOS 2021'!Q18+'EYLÜL 2021'!Q18+'EKİM 2021'!Q18+'KASIM 2021'!Q18+'ARALIK 2021'!Q18</f>
        <v>0</v>
      </c>
      <c r="J18" s="120">
        <f>'OCAK 2021'!J17+'ŞUBAT 2021'!J17+'MART 2021'!J17+'NİSAN 2021'!J17+'MAYIS 2021'!J18+'HAZİRAN 2021'!J18+'TEMMUZ 2021'!J18+'AĞUSTOS 2021'!S18+'EYLÜL 2021'!S18+'EKİM 2021'!S18+'KASIM 2021'!S18+'ARALIK 2021'!S18</f>
        <v>0</v>
      </c>
      <c r="K18" s="120">
        <f>'OCAK 2021'!K17+'ŞUBAT 2021'!K17+'MART 2021'!K17+'NİSAN 2021'!K17+'MAYIS 2021'!K18+'HAZİRAN 2021'!K18+'TEMMUZ 2021'!K18+'AĞUSTOS 2021'!U18+'EYLÜL 2021'!U18+'EKİM 2021'!U18+'KASIM 2021'!U18+'ARALIK 2021'!U18</f>
        <v>0</v>
      </c>
      <c r="L18" s="268">
        <f>'OCAK 2021'!L17+'ŞUBAT 2021'!L17+'MART 2021'!L17+'NİSAN 2021'!L17+'MAYIS 2021'!L18+'HAZİRAN 2021'!L18+'TEMMUZ 2021'!L18+'AĞUSTOS 2021'!W18+'EYLÜL 2021'!W18+'EKİM 2021'!W18+'KASIM 2021'!W18+'ARALIK 2021'!W18</f>
        <v>0</v>
      </c>
      <c r="M18" s="265">
        <f>'OCAK 2021'!M17+'ŞUBAT 2021'!M17+'MART 2021'!M17+'NİSAN 2021'!M17+'MAYIS 2021'!M18+'HAZİRAN 2021'!M18+'TEMMUZ 2021'!M18+'AĞUSTOS 2021'!Y18+'EYLÜL 2021'!Y18+'EKİM 2021'!Y18+'KASIM 2021'!Y18+'ARALIK 2021'!Y18</f>
        <v>25</v>
      </c>
    </row>
    <row r="19" spans="1:13" ht="9.75" customHeight="1">
      <c r="A19" s="136" t="s">
        <v>143</v>
      </c>
      <c r="B19" s="120">
        <f>'OCAK 2021'!B18+'ŞUBAT 2021'!B18+'MART 2021'!B18+'NİSAN 2021'!B18+'MAYIS 2021'!B19+'HAZİRAN 2021'!B19+'TEMMUZ 2021'!B19+'AĞUSTOS 2021'!D19+'EYLÜL 2021'!D19+'EKİM 2021'!D19+'KASIM 2021'!D19+'ARALIK 2021'!D19</f>
        <v>0</v>
      </c>
      <c r="C19" s="120">
        <f>'OCAK 2021'!C18+'ŞUBAT 2021'!C18+'MART 2021'!C18+'NİSAN 2021'!C18+'MAYIS 2021'!C19+'HAZİRAN 2021'!C19+'TEMMUZ 2021'!C19+'AĞUSTOS 2021'!E19+'EYLÜL 2021'!E19+'EKİM 2021'!E19+'KASIM 2021'!E19+'ARALIK 2021'!E19</f>
        <v>0</v>
      </c>
      <c r="D19" s="120">
        <f>'OCAK 2021'!D18+'ŞUBAT 2021'!D18+'MART 2021'!D18+'NİSAN 2021'!D18+'MAYIS 2021'!D19+'HAZİRAN 2021'!D19+'TEMMUZ 2021'!D19+'AĞUSTOS 2021'!G19+'EYLÜL 2021'!G19+'EKİM 2021'!G19+'KASIM 2021'!G19+'ARALIK 2021'!G19</f>
        <v>0</v>
      </c>
      <c r="E19" s="120">
        <f>'OCAK 2021'!E18+'ŞUBAT 2021'!E18+'MART 2021'!E18+'NİSAN 2021'!E18+'MAYIS 2021'!E19+'HAZİRAN 2021'!E19+'TEMMUZ 2021'!E19+'AĞUSTOS 2021'!I19+'EYLÜL 2021'!I19+'EKİM 2021'!I19+'KASIM 2021'!I19+'ARALIK 2021'!I19</f>
        <v>0</v>
      </c>
      <c r="F19" s="120">
        <f>'OCAK 2021'!F18+'ŞUBAT 2021'!F18+'MART 2021'!F18+'NİSAN 2021'!F18+'MAYIS 2021'!F19+'HAZİRAN 2021'!F19+'TEMMUZ 2021'!F19+'AĞUSTOS 2021'!K19+'EYLÜL 2021'!K19+'EKİM 2021'!K19+'KASIM 2021'!K19+'ARALIK 2021'!K19</f>
        <v>0</v>
      </c>
      <c r="G19" s="120">
        <f>'OCAK 2021'!G18+'ŞUBAT 2021'!G18+'MART 2021'!G18+'NİSAN 2021'!G18+'MAYIS 2021'!G19+'HAZİRAN 2021'!G19+'TEMMUZ 2021'!G19+'AĞUSTOS 2021'!M19+'EYLÜL 2021'!M19+'EKİM 2021'!M19+'KASIM 2021'!M19+'ARALIK 2021'!M19</f>
        <v>0</v>
      </c>
      <c r="H19" s="120">
        <f>'OCAK 2021'!H18+'ŞUBAT 2021'!H18+'MART 2021'!H18+'NİSAN 2021'!H18+'MAYIS 2021'!H19+'HAZİRAN 2021'!H19+'TEMMUZ 2021'!H19+'AĞUSTOS 2021'!O19+'EYLÜL 2021'!O19+'EKİM 2021'!O19+'KASIM 2021'!O19+'ARALIK 2021'!O19</f>
        <v>0</v>
      </c>
      <c r="I19" s="120">
        <f>'OCAK 2021'!I18+'ŞUBAT 2021'!I18+'MART 2021'!I18+'NİSAN 2021'!I18+'MAYIS 2021'!I19+'HAZİRAN 2021'!I19+'TEMMUZ 2021'!I19+'AĞUSTOS 2021'!Q19+'EYLÜL 2021'!Q19+'EKİM 2021'!Q19+'KASIM 2021'!Q19+'ARALIK 2021'!Q19</f>
        <v>0</v>
      </c>
      <c r="J19" s="120">
        <f>'OCAK 2021'!J18+'ŞUBAT 2021'!J18+'MART 2021'!J18+'NİSAN 2021'!J18+'MAYIS 2021'!J19+'HAZİRAN 2021'!J19+'TEMMUZ 2021'!J19+'AĞUSTOS 2021'!S19+'EYLÜL 2021'!S19+'EKİM 2021'!S19+'KASIM 2021'!S19+'ARALIK 2021'!S19</f>
        <v>0</v>
      </c>
      <c r="K19" s="120">
        <f>'OCAK 2021'!K18+'ŞUBAT 2021'!K18+'MART 2021'!K18+'NİSAN 2021'!K18+'MAYIS 2021'!K19+'HAZİRAN 2021'!K19+'TEMMUZ 2021'!K19+'AĞUSTOS 2021'!U19+'EYLÜL 2021'!U19+'EKİM 2021'!U19+'KASIM 2021'!U19+'ARALIK 2021'!U19</f>
        <v>0</v>
      </c>
      <c r="L19" s="268">
        <f>'OCAK 2021'!L18+'ŞUBAT 2021'!L18+'MART 2021'!L18+'NİSAN 2021'!L18+'MAYIS 2021'!L19+'HAZİRAN 2021'!L19+'TEMMUZ 2021'!L19+'AĞUSTOS 2021'!W19+'EYLÜL 2021'!W19+'EKİM 2021'!W19+'KASIM 2021'!W19+'ARALIK 2021'!W19</f>
        <v>0</v>
      </c>
      <c r="M19" s="265">
        <f>'OCAK 2021'!M18+'ŞUBAT 2021'!M18+'MART 2021'!M18+'NİSAN 2021'!M18+'MAYIS 2021'!M19+'HAZİRAN 2021'!M19+'TEMMUZ 2021'!M19+'AĞUSTOS 2021'!Y19+'EYLÜL 2021'!Y19+'EKİM 2021'!Y19+'KASIM 2021'!Y19+'ARALIK 2021'!Y19</f>
        <v>0</v>
      </c>
    </row>
    <row r="20" spans="1:13" ht="9.75" customHeight="1">
      <c r="A20" s="136" t="s">
        <v>163</v>
      </c>
      <c r="B20" s="120">
        <f>'OCAK 2021'!B19+'ŞUBAT 2021'!B19+'MART 2021'!B19+'NİSAN 2021'!B19+'MAYIS 2021'!B20+'HAZİRAN 2021'!B20+'TEMMUZ 2021'!B20+'AĞUSTOS 2021'!D20+'EYLÜL 2021'!D20+'EKİM 2021'!D20+'KASIM 2021'!D20+'ARALIK 2021'!D20</f>
        <v>0</v>
      </c>
      <c r="C20" s="120">
        <f>'OCAK 2021'!C19+'ŞUBAT 2021'!C19+'MART 2021'!C19+'NİSAN 2021'!C19+'MAYIS 2021'!C20+'HAZİRAN 2021'!C20+'TEMMUZ 2021'!C20+'AĞUSTOS 2021'!E20+'EYLÜL 2021'!E20+'EKİM 2021'!E20+'KASIM 2021'!E20+'ARALIK 2021'!E20</f>
        <v>0</v>
      </c>
      <c r="D20" s="120">
        <f>'OCAK 2021'!D19+'ŞUBAT 2021'!D19+'MART 2021'!D19+'NİSAN 2021'!D19+'MAYIS 2021'!D20+'HAZİRAN 2021'!D20+'TEMMUZ 2021'!D20+'AĞUSTOS 2021'!G20+'EYLÜL 2021'!G20+'EKİM 2021'!G20+'KASIM 2021'!G20+'ARALIK 2021'!G20</f>
        <v>0</v>
      </c>
      <c r="E20" s="120">
        <f>'OCAK 2021'!E19+'ŞUBAT 2021'!E19+'MART 2021'!E19+'NİSAN 2021'!E19+'MAYIS 2021'!E20+'HAZİRAN 2021'!E20+'TEMMUZ 2021'!E20+'AĞUSTOS 2021'!I20+'EYLÜL 2021'!I20+'EKİM 2021'!I20+'KASIM 2021'!I20+'ARALIK 2021'!I20</f>
        <v>0</v>
      </c>
      <c r="F20" s="120">
        <f>'OCAK 2021'!F19+'ŞUBAT 2021'!F19+'MART 2021'!F19+'NİSAN 2021'!F19+'MAYIS 2021'!F20+'HAZİRAN 2021'!F20+'TEMMUZ 2021'!F20+'AĞUSTOS 2021'!K20+'EYLÜL 2021'!K20+'EKİM 2021'!K20+'KASIM 2021'!K20+'ARALIK 2021'!K20</f>
        <v>0</v>
      </c>
      <c r="G20" s="120">
        <f>'OCAK 2021'!G19+'ŞUBAT 2021'!G19+'MART 2021'!G19+'NİSAN 2021'!G19+'MAYIS 2021'!G20+'HAZİRAN 2021'!G20+'TEMMUZ 2021'!G20+'AĞUSTOS 2021'!M20+'EYLÜL 2021'!M20+'EKİM 2021'!M20+'KASIM 2021'!M20+'ARALIK 2021'!M20</f>
        <v>0</v>
      </c>
      <c r="H20" s="120">
        <f>'OCAK 2021'!H19+'ŞUBAT 2021'!H19+'MART 2021'!H19+'NİSAN 2021'!H19+'MAYIS 2021'!H20+'HAZİRAN 2021'!H20+'TEMMUZ 2021'!H20+'AĞUSTOS 2021'!O20+'EYLÜL 2021'!O20+'EKİM 2021'!O20+'KASIM 2021'!O20+'ARALIK 2021'!O20</f>
        <v>0</v>
      </c>
      <c r="I20" s="120">
        <f>'OCAK 2021'!I19+'ŞUBAT 2021'!I19+'MART 2021'!I19+'NİSAN 2021'!I19+'MAYIS 2021'!I20+'HAZİRAN 2021'!I20+'TEMMUZ 2021'!I20+'AĞUSTOS 2021'!Q20+'EYLÜL 2021'!Q20+'EKİM 2021'!Q20+'KASIM 2021'!Q20+'ARALIK 2021'!Q20</f>
        <v>0</v>
      </c>
      <c r="J20" s="120">
        <f>'OCAK 2021'!J19+'ŞUBAT 2021'!J19+'MART 2021'!J19+'NİSAN 2021'!J19+'MAYIS 2021'!J20+'HAZİRAN 2021'!J20+'TEMMUZ 2021'!J20+'AĞUSTOS 2021'!S20+'EYLÜL 2021'!S20+'EKİM 2021'!S20+'KASIM 2021'!S20+'ARALIK 2021'!S20</f>
        <v>0</v>
      </c>
      <c r="K20" s="120">
        <f>'OCAK 2021'!K19+'ŞUBAT 2021'!K19+'MART 2021'!K19+'NİSAN 2021'!K19+'MAYIS 2021'!K20+'HAZİRAN 2021'!K20+'TEMMUZ 2021'!K20+'AĞUSTOS 2021'!U20+'EYLÜL 2021'!U20+'EKİM 2021'!U20+'KASIM 2021'!U20+'ARALIK 2021'!U20</f>
        <v>0</v>
      </c>
      <c r="L20" s="268">
        <f>'OCAK 2021'!L19+'ŞUBAT 2021'!L19+'MART 2021'!L19+'NİSAN 2021'!L19+'MAYIS 2021'!L20+'HAZİRAN 2021'!L20+'TEMMUZ 2021'!L20+'AĞUSTOS 2021'!W20+'EYLÜL 2021'!W20+'EKİM 2021'!W20+'KASIM 2021'!W20+'ARALIK 2021'!W20</f>
        <v>0</v>
      </c>
      <c r="M20" s="265">
        <f>'OCAK 2021'!M19+'ŞUBAT 2021'!M19+'MART 2021'!M19+'NİSAN 2021'!M19+'MAYIS 2021'!M20+'HAZİRAN 2021'!M20+'TEMMUZ 2021'!M20+'AĞUSTOS 2021'!Y20+'EYLÜL 2021'!Y20+'EKİM 2021'!Y20+'KASIM 2021'!Y20+'ARALIK 2021'!Y20</f>
        <v>0</v>
      </c>
    </row>
    <row r="21" spans="1:13" ht="9.75" customHeight="1">
      <c r="A21" s="136" t="s">
        <v>11</v>
      </c>
      <c r="B21" s="120">
        <f>'OCAK 2021'!B20+'ŞUBAT 2021'!B20+'MART 2021'!B20+'NİSAN 2021'!B20+'MAYIS 2021'!B21+'HAZİRAN 2021'!B21+'TEMMUZ 2021'!B21+'AĞUSTOS 2021'!D21+'EYLÜL 2021'!D21+'EKİM 2021'!D21+'KASIM 2021'!D21+'ARALIK 2021'!D21</f>
        <v>8</v>
      </c>
      <c r="C21" s="120">
        <f>'OCAK 2021'!C20+'ŞUBAT 2021'!C20+'MART 2021'!C20+'NİSAN 2021'!C20+'MAYIS 2021'!C21+'HAZİRAN 2021'!C21+'TEMMUZ 2021'!C21+'AĞUSTOS 2021'!E21+'EYLÜL 2021'!E21+'EKİM 2021'!E21+'KASIM 2021'!E21+'ARALIK 2021'!E21</f>
        <v>0</v>
      </c>
      <c r="D21" s="120">
        <f>'OCAK 2021'!D20+'ŞUBAT 2021'!D20+'MART 2021'!D20+'NİSAN 2021'!D20+'MAYIS 2021'!D21+'HAZİRAN 2021'!D21+'TEMMUZ 2021'!D21+'AĞUSTOS 2021'!G21+'EYLÜL 2021'!G21+'EKİM 2021'!G21+'KASIM 2021'!G21+'ARALIK 2021'!G21</f>
        <v>0</v>
      </c>
      <c r="E21" s="120">
        <f>'OCAK 2021'!E20+'ŞUBAT 2021'!E20+'MART 2021'!E20+'NİSAN 2021'!E20+'MAYIS 2021'!E21+'HAZİRAN 2021'!E21+'TEMMUZ 2021'!E21+'AĞUSTOS 2021'!I21+'EYLÜL 2021'!I21+'EKİM 2021'!I21+'KASIM 2021'!I21+'ARALIK 2021'!I21</f>
        <v>0</v>
      </c>
      <c r="F21" s="120">
        <f>'OCAK 2021'!F20+'ŞUBAT 2021'!F20+'MART 2021'!F20+'NİSAN 2021'!F20+'MAYIS 2021'!F21+'HAZİRAN 2021'!F21+'TEMMUZ 2021'!F21+'AĞUSTOS 2021'!K21+'EYLÜL 2021'!K21+'EKİM 2021'!K21+'KASIM 2021'!K21+'ARALIK 2021'!K21</f>
        <v>0</v>
      </c>
      <c r="G21" s="120">
        <f>'OCAK 2021'!G20+'ŞUBAT 2021'!G20+'MART 2021'!G20+'NİSAN 2021'!G20+'MAYIS 2021'!G21+'HAZİRAN 2021'!G21+'TEMMUZ 2021'!G21+'AĞUSTOS 2021'!M21+'EYLÜL 2021'!M21+'EKİM 2021'!M21+'KASIM 2021'!M21+'ARALIK 2021'!M21</f>
        <v>0</v>
      </c>
      <c r="H21" s="120">
        <f>'OCAK 2021'!H20+'ŞUBAT 2021'!H20+'MART 2021'!H20+'NİSAN 2021'!H20+'MAYIS 2021'!H21+'HAZİRAN 2021'!H21+'TEMMUZ 2021'!H21+'AĞUSTOS 2021'!O21+'EYLÜL 2021'!O21+'EKİM 2021'!O21+'KASIM 2021'!O21+'ARALIK 2021'!O21</f>
        <v>0</v>
      </c>
      <c r="I21" s="120">
        <f>'OCAK 2021'!I20+'ŞUBAT 2021'!I20+'MART 2021'!I20+'NİSAN 2021'!I20+'MAYIS 2021'!I21+'HAZİRAN 2021'!I21+'TEMMUZ 2021'!I21+'AĞUSTOS 2021'!Q21+'EYLÜL 2021'!Q21+'EKİM 2021'!Q21+'KASIM 2021'!Q21+'ARALIK 2021'!Q21</f>
        <v>0</v>
      </c>
      <c r="J21" s="120">
        <f>'OCAK 2021'!J20+'ŞUBAT 2021'!J20+'MART 2021'!J20+'NİSAN 2021'!J20+'MAYIS 2021'!J21+'HAZİRAN 2021'!J21+'TEMMUZ 2021'!J21+'AĞUSTOS 2021'!S21+'EYLÜL 2021'!S21+'EKİM 2021'!S21+'KASIM 2021'!S21+'ARALIK 2021'!S21</f>
        <v>0</v>
      </c>
      <c r="K21" s="120">
        <f>'OCAK 2021'!K20+'ŞUBAT 2021'!K20+'MART 2021'!K20+'NİSAN 2021'!K20+'MAYIS 2021'!K21+'HAZİRAN 2021'!K21+'TEMMUZ 2021'!K21+'AĞUSTOS 2021'!U21+'EYLÜL 2021'!U21+'EKİM 2021'!U21+'KASIM 2021'!U21+'ARALIK 2021'!U21</f>
        <v>0</v>
      </c>
      <c r="L21" s="268">
        <f>'OCAK 2021'!L20+'ŞUBAT 2021'!L20+'MART 2021'!L20+'NİSAN 2021'!L20+'MAYIS 2021'!L21+'HAZİRAN 2021'!L21+'TEMMUZ 2021'!L21+'AĞUSTOS 2021'!W21+'EYLÜL 2021'!W21+'EKİM 2021'!W21+'KASIM 2021'!W21+'ARALIK 2021'!W21</f>
        <v>0</v>
      </c>
      <c r="M21" s="265">
        <f>'OCAK 2021'!M20+'ŞUBAT 2021'!M20+'MART 2021'!M20+'NİSAN 2021'!M20+'MAYIS 2021'!M21+'HAZİRAN 2021'!M21+'TEMMUZ 2021'!M21+'AĞUSTOS 2021'!Y21+'EYLÜL 2021'!Y21+'EKİM 2021'!Y21+'KASIM 2021'!Y21+'ARALIK 2021'!Y21</f>
        <v>8</v>
      </c>
    </row>
    <row r="22" spans="1:13" ht="9.75" customHeight="1">
      <c r="A22" s="136" t="s">
        <v>13</v>
      </c>
      <c r="B22" s="120">
        <f>'OCAK 2021'!B21+'ŞUBAT 2021'!B21+'MART 2021'!B21+'NİSAN 2021'!B21+'MAYIS 2021'!B22+'HAZİRAN 2021'!B22+'TEMMUZ 2021'!B22+'AĞUSTOS 2021'!D22+'EYLÜL 2021'!D22+'EKİM 2021'!D22+'KASIM 2021'!D22+'ARALIK 2021'!D22</f>
        <v>0</v>
      </c>
      <c r="C22" s="120">
        <f>'OCAK 2021'!C21+'ŞUBAT 2021'!C21+'MART 2021'!C21+'NİSAN 2021'!C21+'MAYIS 2021'!C22+'HAZİRAN 2021'!C22+'TEMMUZ 2021'!C22+'AĞUSTOS 2021'!E22+'EYLÜL 2021'!E22+'EKİM 2021'!E22+'KASIM 2021'!E22+'ARALIK 2021'!E22</f>
        <v>0</v>
      </c>
      <c r="D22" s="120">
        <f>'OCAK 2021'!D21+'ŞUBAT 2021'!D21+'MART 2021'!D21+'NİSAN 2021'!D21+'MAYIS 2021'!D22+'HAZİRAN 2021'!D22+'TEMMUZ 2021'!D22+'AĞUSTOS 2021'!G22+'EYLÜL 2021'!G22+'EKİM 2021'!G22+'KASIM 2021'!G22+'ARALIK 2021'!G22</f>
        <v>0</v>
      </c>
      <c r="E22" s="120">
        <f>'OCAK 2021'!E21+'ŞUBAT 2021'!E21+'MART 2021'!E21+'NİSAN 2021'!E21+'MAYIS 2021'!E22+'HAZİRAN 2021'!E22+'TEMMUZ 2021'!E22+'AĞUSTOS 2021'!I22+'EYLÜL 2021'!I22+'EKİM 2021'!I22+'KASIM 2021'!I22+'ARALIK 2021'!I22</f>
        <v>0</v>
      </c>
      <c r="F22" s="120">
        <f>'OCAK 2021'!F21+'ŞUBAT 2021'!F21+'MART 2021'!F21+'NİSAN 2021'!F21+'MAYIS 2021'!F22+'HAZİRAN 2021'!F22+'TEMMUZ 2021'!F22+'AĞUSTOS 2021'!K22+'EYLÜL 2021'!K22+'EKİM 2021'!K22+'KASIM 2021'!K22+'ARALIK 2021'!K22</f>
        <v>0</v>
      </c>
      <c r="G22" s="120">
        <f>'OCAK 2021'!G21+'ŞUBAT 2021'!G21+'MART 2021'!G21+'NİSAN 2021'!G21+'MAYIS 2021'!G22+'HAZİRAN 2021'!G22+'TEMMUZ 2021'!G22+'AĞUSTOS 2021'!M22+'EYLÜL 2021'!M22+'EKİM 2021'!M22+'KASIM 2021'!M22+'ARALIK 2021'!M22</f>
        <v>0</v>
      </c>
      <c r="H22" s="120">
        <f>'OCAK 2021'!H21+'ŞUBAT 2021'!H21+'MART 2021'!H21+'NİSAN 2021'!H21+'MAYIS 2021'!H22+'HAZİRAN 2021'!H22+'TEMMUZ 2021'!H22+'AĞUSTOS 2021'!O22+'EYLÜL 2021'!O22+'EKİM 2021'!O22+'KASIM 2021'!O22+'ARALIK 2021'!O22</f>
        <v>0</v>
      </c>
      <c r="I22" s="120">
        <f>'OCAK 2021'!I21+'ŞUBAT 2021'!I21+'MART 2021'!I21+'NİSAN 2021'!I21+'MAYIS 2021'!I22+'HAZİRAN 2021'!I22+'TEMMUZ 2021'!I22+'AĞUSTOS 2021'!Q22+'EYLÜL 2021'!Q22+'EKİM 2021'!Q22+'KASIM 2021'!Q22+'ARALIK 2021'!Q22</f>
        <v>0</v>
      </c>
      <c r="J22" s="120">
        <f>'OCAK 2021'!J21+'ŞUBAT 2021'!J21+'MART 2021'!J21+'NİSAN 2021'!J21+'MAYIS 2021'!J22+'HAZİRAN 2021'!J22+'TEMMUZ 2021'!J22+'AĞUSTOS 2021'!S22+'EYLÜL 2021'!S22+'EKİM 2021'!S22+'KASIM 2021'!S22+'ARALIK 2021'!S22</f>
        <v>0</v>
      </c>
      <c r="K22" s="120">
        <f>'OCAK 2021'!K21+'ŞUBAT 2021'!K21+'MART 2021'!K21+'NİSAN 2021'!K21+'MAYIS 2021'!K22+'HAZİRAN 2021'!K22+'TEMMUZ 2021'!K22+'AĞUSTOS 2021'!U22+'EYLÜL 2021'!U22+'EKİM 2021'!U22+'KASIM 2021'!U22+'ARALIK 2021'!U22</f>
        <v>0</v>
      </c>
      <c r="L22" s="268">
        <f>'OCAK 2021'!L21+'ŞUBAT 2021'!L21+'MART 2021'!L21+'NİSAN 2021'!L21+'MAYIS 2021'!L22+'HAZİRAN 2021'!L22+'TEMMUZ 2021'!L22+'AĞUSTOS 2021'!W22+'EYLÜL 2021'!W22+'EKİM 2021'!W22+'KASIM 2021'!W22+'ARALIK 2021'!W22</f>
        <v>0</v>
      </c>
      <c r="M22" s="265">
        <f>'OCAK 2021'!M21+'ŞUBAT 2021'!M21+'MART 2021'!M21+'NİSAN 2021'!M21+'MAYIS 2021'!M22+'HAZİRAN 2021'!M22+'TEMMUZ 2021'!M22+'AĞUSTOS 2021'!Y22+'EYLÜL 2021'!Y22+'EKİM 2021'!Y22+'KASIM 2021'!Y22+'ARALIK 2021'!Y22</f>
        <v>0</v>
      </c>
    </row>
    <row r="23" spans="1:13" ht="9.75" customHeight="1">
      <c r="A23" s="136" t="s">
        <v>12</v>
      </c>
      <c r="B23" s="120">
        <f>'OCAK 2021'!B22+'ŞUBAT 2021'!B22+'MART 2021'!B22+'NİSAN 2021'!B22+'MAYIS 2021'!B23+'HAZİRAN 2021'!B23+'TEMMUZ 2021'!B23+'AĞUSTOS 2021'!D23+'EYLÜL 2021'!D23+'EKİM 2021'!D23+'KASIM 2021'!D23+'ARALIK 2021'!D23</f>
        <v>0</v>
      </c>
      <c r="C23" s="120">
        <f>'OCAK 2021'!C22+'ŞUBAT 2021'!C22+'MART 2021'!C22+'NİSAN 2021'!C22+'MAYIS 2021'!C23+'HAZİRAN 2021'!C23+'TEMMUZ 2021'!C23+'AĞUSTOS 2021'!E23+'EYLÜL 2021'!E23+'EKİM 2021'!E23+'KASIM 2021'!E23+'ARALIK 2021'!E23</f>
        <v>0</v>
      </c>
      <c r="D23" s="120">
        <f>'OCAK 2021'!D22+'ŞUBAT 2021'!D22+'MART 2021'!D22+'NİSAN 2021'!D22+'MAYIS 2021'!D23+'HAZİRAN 2021'!D23+'TEMMUZ 2021'!D23+'AĞUSTOS 2021'!G23+'EYLÜL 2021'!G23+'EKİM 2021'!G23+'KASIM 2021'!G23+'ARALIK 2021'!G23</f>
        <v>0</v>
      </c>
      <c r="E23" s="120">
        <f>'OCAK 2021'!E22+'ŞUBAT 2021'!E22+'MART 2021'!E22+'NİSAN 2021'!E22+'MAYIS 2021'!E23+'HAZİRAN 2021'!E23+'TEMMUZ 2021'!E23+'AĞUSTOS 2021'!I23+'EYLÜL 2021'!I23+'EKİM 2021'!I23+'KASIM 2021'!I23+'ARALIK 2021'!I23</f>
        <v>0</v>
      </c>
      <c r="F23" s="120">
        <f>'OCAK 2021'!F22+'ŞUBAT 2021'!F22+'MART 2021'!F22+'NİSAN 2021'!F22+'MAYIS 2021'!F23+'HAZİRAN 2021'!F23+'TEMMUZ 2021'!F23+'AĞUSTOS 2021'!K23+'EYLÜL 2021'!K23+'EKİM 2021'!K23+'KASIM 2021'!K23+'ARALIK 2021'!K23</f>
        <v>0</v>
      </c>
      <c r="G23" s="120">
        <f>'OCAK 2021'!G22+'ŞUBAT 2021'!G22+'MART 2021'!G22+'NİSAN 2021'!G22+'MAYIS 2021'!G23+'HAZİRAN 2021'!G23+'TEMMUZ 2021'!G23+'AĞUSTOS 2021'!M23+'EYLÜL 2021'!M23+'EKİM 2021'!M23+'KASIM 2021'!M23+'ARALIK 2021'!M23</f>
        <v>0</v>
      </c>
      <c r="H23" s="120">
        <f>'OCAK 2021'!H22+'ŞUBAT 2021'!H22+'MART 2021'!H22+'NİSAN 2021'!H22+'MAYIS 2021'!H23+'HAZİRAN 2021'!H23+'TEMMUZ 2021'!H23+'AĞUSTOS 2021'!O23+'EYLÜL 2021'!O23+'EKİM 2021'!O23+'KASIM 2021'!O23+'ARALIK 2021'!O23</f>
        <v>0</v>
      </c>
      <c r="I23" s="120">
        <f>'OCAK 2021'!I22+'ŞUBAT 2021'!I22+'MART 2021'!I22+'NİSAN 2021'!I22+'MAYIS 2021'!I23+'HAZİRAN 2021'!I23+'TEMMUZ 2021'!I23+'AĞUSTOS 2021'!Q23+'EYLÜL 2021'!Q23+'EKİM 2021'!Q23+'KASIM 2021'!Q23+'ARALIK 2021'!Q23</f>
        <v>0</v>
      </c>
      <c r="J23" s="120">
        <f>'OCAK 2021'!J22+'ŞUBAT 2021'!J22+'MART 2021'!J22+'NİSAN 2021'!J22+'MAYIS 2021'!J23+'HAZİRAN 2021'!J23+'TEMMUZ 2021'!J23+'AĞUSTOS 2021'!S23+'EYLÜL 2021'!S23+'EKİM 2021'!S23+'KASIM 2021'!S23+'ARALIK 2021'!S23</f>
        <v>0</v>
      </c>
      <c r="K23" s="120">
        <f>'OCAK 2021'!K22+'ŞUBAT 2021'!K22+'MART 2021'!K22+'NİSAN 2021'!K22+'MAYIS 2021'!K23+'HAZİRAN 2021'!K23+'TEMMUZ 2021'!K23+'AĞUSTOS 2021'!U23+'EYLÜL 2021'!U23+'EKİM 2021'!U23+'KASIM 2021'!U23+'ARALIK 2021'!U23</f>
        <v>0</v>
      </c>
      <c r="L23" s="268">
        <f>'OCAK 2021'!L22+'ŞUBAT 2021'!L22+'MART 2021'!L22+'NİSAN 2021'!L22+'MAYIS 2021'!L23+'HAZİRAN 2021'!L23+'TEMMUZ 2021'!L23+'AĞUSTOS 2021'!W23+'EYLÜL 2021'!W23+'EKİM 2021'!W23+'KASIM 2021'!W23+'ARALIK 2021'!W23</f>
        <v>0</v>
      </c>
      <c r="M23" s="265">
        <f>'OCAK 2021'!M22+'ŞUBAT 2021'!M22+'MART 2021'!M22+'NİSAN 2021'!M22+'MAYIS 2021'!M23+'HAZİRAN 2021'!M23+'TEMMUZ 2021'!M23+'AĞUSTOS 2021'!Y23+'EYLÜL 2021'!Y23+'EKİM 2021'!Y23+'KASIM 2021'!Y23+'ARALIK 2021'!Y23</f>
        <v>0</v>
      </c>
    </row>
    <row r="24" spans="1:13" ht="9.75" customHeight="1">
      <c r="A24" s="136" t="s">
        <v>144</v>
      </c>
      <c r="B24" s="120">
        <f>'OCAK 2021'!B23+'ŞUBAT 2021'!B23+'MART 2021'!B23+'NİSAN 2021'!B23+'MAYIS 2021'!B24+'HAZİRAN 2021'!B24+'TEMMUZ 2021'!B24+'AĞUSTOS 2021'!D24+'EYLÜL 2021'!D24+'EKİM 2021'!D24+'KASIM 2021'!D24+'ARALIK 2021'!D24</f>
        <v>0</v>
      </c>
      <c r="C24" s="120">
        <f>'OCAK 2021'!C23+'ŞUBAT 2021'!C23+'MART 2021'!C23+'NİSAN 2021'!C23+'MAYIS 2021'!C24+'HAZİRAN 2021'!C24+'TEMMUZ 2021'!C24+'AĞUSTOS 2021'!E24+'EYLÜL 2021'!E24+'EKİM 2021'!E24+'KASIM 2021'!E24+'ARALIK 2021'!E24</f>
        <v>0</v>
      </c>
      <c r="D24" s="120">
        <f>'OCAK 2021'!D23+'ŞUBAT 2021'!D23+'MART 2021'!D23+'NİSAN 2021'!D23+'MAYIS 2021'!D24+'HAZİRAN 2021'!D24+'TEMMUZ 2021'!D24+'AĞUSTOS 2021'!G24+'EYLÜL 2021'!G24+'EKİM 2021'!G24+'KASIM 2021'!G24+'ARALIK 2021'!G24</f>
        <v>0</v>
      </c>
      <c r="E24" s="120">
        <f>'OCAK 2021'!E23+'ŞUBAT 2021'!E23+'MART 2021'!E23+'NİSAN 2021'!E23+'MAYIS 2021'!E24+'HAZİRAN 2021'!E24+'TEMMUZ 2021'!E24+'AĞUSTOS 2021'!I24+'EYLÜL 2021'!I24+'EKİM 2021'!I24+'KASIM 2021'!I24+'ARALIK 2021'!I24</f>
        <v>0</v>
      </c>
      <c r="F24" s="120">
        <f>'OCAK 2021'!F23+'ŞUBAT 2021'!F23+'MART 2021'!F23+'NİSAN 2021'!F23+'MAYIS 2021'!F24+'HAZİRAN 2021'!F24+'TEMMUZ 2021'!F24+'AĞUSTOS 2021'!K24+'EYLÜL 2021'!K24+'EKİM 2021'!K24+'KASIM 2021'!K24+'ARALIK 2021'!K24</f>
        <v>0</v>
      </c>
      <c r="G24" s="120">
        <f>'OCAK 2021'!G23+'ŞUBAT 2021'!G23+'MART 2021'!G23+'NİSAN 2021'!G23+'MAYIS 2021'!G24+'HAZİRAN 2021'!G24+'TEMMUZ 2021'!G24+'AĞUSTOS 2021'!M24+'EYLÜL 2021'!M24+'EKİM 2021'!M24+'KASIM 2021'!M24+'ARALIK 2021'!M24</f>
        <v>0</v>
      </c>
      <c r="H24" s="120">
        <f>'OCAK 2021'!H23+'ŞUBAT 2021'!H23+'MART 2021'!H23+'NİSAN 2021'!H23+'MAYIS 2021'!H24+'HAZİRAN 2021'!H24+'TEMMUZ 2021'!H24+'AĞUSTOS 2021'!O24+'EYLÜL 2021'!O24+'EKİM 2021'!O24+'KASIM 2021'!O24+'ARALIK 2021'!O24</f>
        <v>0</v>
      </c>
      <c r="I24" s="120">
        <f>'OCAK 2021'!I23+'ŞUBAT 2021'!I23+'MART 2021'!I23+'NİSAN 2021'!I23+'MAYIS 2021'!I24+'HAZİRAN 2021'!I24+'TEMMUZ 2021'!I24+'AĞUSTOS 2021'!Q24+'EYLÜL 2021'!Q24+'EKİM 2021'!Q24+'KASIM 2021'!Q24+'ARALIK 2021'!Q24</f>
        <v>0</v>
      </c>
      <c r="J24" s="120">
        <f>'OCAK 2021'!J23+'ŞUBAT 2021'!J23+'MART 2021'!J23+'NİSAN 2021'!J23+'MAYIS 2021'!J24+'HAZİRAN 2021'!J24+'TEMMUZ 2021'!J24+'AĞUSTOS 2021'!S24+'EYLÜL 2021'!S24+'EKİM 2021'!S24+'KASIM 2021'!S24+'ARALIK 2021'!S24</f>
        <v>0</v>
      </c>
      <c r="K24" s="120">
        <f>'OCAK 2021'!K23+'ŞUBAT 2021'!K23+'MART 2021'!K23+'NİSAN 2021'!K23+'MAYIS 2021'!K24+'HAZİRAN 2021'!K24+'TEMMUZ 2021'!K24+'AĞUSTOS 2021'!U24+'EYLÜL 2021'!U24+'EKİM 2021'!U24+'KASIM 2021'!U24+'ARALIK 2021'!U24</f>
        <v>0</v>
      </c>
      <c r="L24" s="268">
        <f>'OCAK 2021'!L23+'ŞUBAT 2021'!L23+'MART 2021'!L23+'NİSAN 2021'!L23+'MAYIS 2021'!L24+'HAZİRAN 2021'!L24+'TEMMUZ 2021'!L24+'AĞUSTOS 2021'!W24+'EYLÜL 2021'!W24+'EKİM 2021'!W24+'KASIM 2021'!W24+'ARALIK 2021'!W24</f>
        <v>0</v>
      </c>
      <c r="M24" s="265">
        <f>'OCAK 2021'!M23+'ŞUBAT 2021'!M23+'MART 2021'!M23+'NİSAN 2021'!M23+'MAYIS 2021'!M24+'HAZİRAN 2021'!M24+'TEMMUZ 2021'!M24+'AĞUSTOS 2021'!Y24+'EYLÜL 2021'!Y24+'EKİM 2021'!Y24+'KASIM 2021'!Y24+'ARALIK 2021'!Y24</f>
        <v>0</v>
      </c>
    </row>
    <row r="25" spans="1:13" ht="9.75" customHeight="1">
      <c r="A25" s="136" t="s">
        <v>14</v>
      </c>
      <c r="B25" s="120">
        <f>'OCAK 2021'!B24+'ŞUBAT 2021'!B24+'MART 2021'!B24+'NİSAN 2021'!B24+'MAYIS 2021'!B25+'HAZİRAN 2021'!B25+'TEMMUZ 2021'!B25+'AĞUSTOS 2021'!D25+'EYLÜL 2021'!D25+'EKİM 2021'!D25+'KASIM 2021'!D25+'ARALIK 2021'!D25</f>
        <v>3</v>
      </c>
      <c r="C25" s="120">
        <f>'OCAK 2021'!C24+'ŞUBAT 2021'!C24+'MART 2021'!C24+'NİSAN 2021'!C24+'MAYIS 2021'!C25+'HAZİRAN 2021'!C25+'TEMMUZ 2021'!C25+'AĞUSTOS 2021'!E25+'EYLÜL 2021'!E25+'EKİM 2021'!E25+'KASIM 2021'!E25+'ARALIK 2021'!E25</f>
        <v>0</v>
      </c>
      <c r="D25" s="120">
        <f>'OCAK 2021'!D24+'ŞUBAT 2021'!D24+'MART 2021'!D24+'NİSAN 2021'!D24+'MAYIS 2021'!D25+'HAZİRAN 2021'!D25+'TEMMUZ 2021'!D25+'AĞUSTOS 2021'!G25+'EYLÜL 2021'!G25+'EKİM 2021'!G25+'KASIM 2021'!G25+'ARALIK 2021'!G25</f>
        <v>0</v>
      </c>
      <c r="E25" s="120">
        <f>'OCAK 2021'!E24+'ŞUBAT 2021'!E24+'MART 2021'!E24+'NİSAN 2021'!E24+'MAYIS 2021'!E25+'HAZİRAN 2021'!E25+'TEMMUZ 2021'!E25+'AĞUSTOS 2021'!I25+'EYLÜL 2021'!I25+'EKİM 2021'!I25+'KASIM 2021'!I25+'ARALIK 2021'!I25</f>
        <v>0</v>
      </c>
      <c r="F25" s="120">
        <f>'OCAK 2021'!F24+'ŞUBAT 2021'!F24+'MART 2021'!F24+'NİSAN 2021'!F24+'MAYIS 2021'!F25+'HAZİRAN 2021'!F25+'TEMMUZ 2021'!F25+'AĞUSTOS 2021'!K25+'EYLÜL 2021'!K25+'EKİM 2021'!K25+'KASIM 2021'!K25+'ARALIK 2021'!K25</f>
        <v>0</v>
      </c>
      <c r="G25" s="120">
        <f>'OCAK 2021'!G24+'ŞUBAT 2021'!G24+'MART 2021'!G24+'NİSAN 2021'!G24+'MAYIS 2021'!G25+'HAZİRAN 2021'!G25+'TEMMUZ 2021'!G25+'AĞUSTOS 2021'!M25+'EYLÜL 2021'!M25+'EKİM 2021'!M25+'KASIM 2021'!M25+'ARALIK 2021'!M25</f>
        <v>0</v>
      </c>
      <c r="H25" s="120">
        <f>'OCAK 2021'!H24+'ŞUBAT 2021'!H24+'MART 2021'!H24+'NİSAN 2021'!H24+'MAYIS 2021'!H25+'HAZİRAN 2021'!H25+'TEMMUZ 2021'!H25+'AĞUSTOS 2021'!O25+'EYLÜL 2021'!O25+'EKİM 2021'!O25+'KASIM 2021'!O25+'ARALIK 2021'!O25</f>
        <v>0</v>
      </c>
      <c r="I25" s="120">
        <f>'OCAK 2021'!I24+'ŞUBAT 2021'!I24+'MART 2021'!I24+'NİSAN 2021'!I24+'MAYIS 2021'!I25+'HAZİRAN 2021'!I25+'TEMMUZ 2021'!I25+'AĞUSTOS 2021'!Q25+'EYLÜL 2021'!Q25+'EKİM 2021'!Q25+'KASIM 2021'!Q25+'ARALIK 2021'!Q25</f>
        <v>0</v>
      </c>
      <c r="J25" s="120">
        <f>'OCAK 2021'!J24+'ŞUBAT 2021'!J24+'MART 2021'!J24+'NİSAN 2021'!J24+'MAYIS 2021'!J25+'HAZİRAN 2021'!J25+'TEMMUZ 2021'!J25+'AĞUSTOS 2021'!S25+'EYLÜL 2021'!S25+'EKİM 2021'!S25+'KASIM 2021'!S25+'ARALIK 2021'!S25</f>
        <v>0</v>
      </c>
      <c r="K25" s="120">
        <f>'OCAK 2021'!K24+'ŞUBAT 2021'!K24+'MART 2021'!K24+'NİSAN 2021'!K24+'MAYIS 2021'!K25+'HAZİRAN 2021'!K25+'TEMMUZ 2021'!K25+'AĞUSTOS 2021'!U25+'EYLÜL 2021'!U25+'EKİM 2021'!U25+'KASIM 2021'!U25+'ARALIK 2021'!U25</f>
        <v>0</v>
      </c>
      <c r="L25" s="268">
        <f>'OCAK 2021'!L24+'ŞUBAT 2021'!L24+'MART 2021'!L24+'NİSAN 2021'!L24+'MAYIS 2021'!L25+'HAZİRAN 2021'!L25+'TEMMUZ 2021'!L25+'AĞUSTOS 2021'!W25+'EYLÜL 2021'!W25+'EKİM 2021'!W25+'KASIM 2021'!W25+'ARALIK 2021'!W25</f>
        <v>0</v>
      </c>
      <c r="M25" s="265">
        <f>'OCAK 2021'!M24+'ŞUBAT 2021'!M24+'MART 2021'!M24+'NİSAN 2021'!M24+'MAYIS 2021'!M25+'HAZİRAN 2021'!M25+'TEMMUZ 2021'!M25+'AĞUSTOS 2021'!Y25+'EYLÜL 2021'!Y25+'EKİM 2021'!Y25+'KASIM 2021'!Y25+'ARALIK 2021'!Y25</f>
        <v>3</v>
      </c>
    </row>
    <row r="26" spans="1:13" ht="9.75" customHeight="1">
      <c r="A26" s="136" t="s">
        <v>78</v>
      </c>
      <c r="B26" s="120">
        <f>'OCAK 2021'!B25+'ŞUBAT 2021'!B25+'MART 2021'!B25+'NİSAN 2021'!B25+'MAYIS 2021'!B26+'HAZİRAN 2021'!B26+'TEMMUZ 2021'!B26+'AĞUSTOS 2021'!D26+'EYLÜL 2021'!D26+'EKİM 2021'!D26+'KASIM 2021'!D26+'ARALIK 2021'!D26</f>
        <v>2</v>
      </c>
      <c r="C26" s="120">
        <f>'OCAK 2021'!C25+'ŞUBAT 2021'!C25+'MART 2021'!C25+'NİSAN 2021'!C25+'MAYIS 2021'!C26+'HAZİRAN 2021'!C26+'TEMMUZ 2021'!C26+'AĞUSTOS 2021'!E26+'EYLÜL 2021'!E26+'EKİM 2021'!E26+'KASIM 2021'!E26+'ARALIK 2021'!E26</f>
        <v>0</v>
      </c>
      <c r="D26" s="120">
        <f>'OCAK 2021'!D25+'ŞUBAT 2021'!D25+'MART 2021'!D25+'NİSAN 2021'!D25+'MAYIS 2021'!D26+'HAZİRAN 2021'!D26+'TEMMUZ 2021'!D26+'AĞUSTOS 2021'!G26+'EYLÜL 2021'!G26+'EKİM 2021'!G26+'KASIM 2021'!G26+'ARALIK 2021'!G26</f>
        <v>0</v>
      </c>
      <c r="E26" s="120">
        <f>'OCAK 2021'!E25+'ŞUBAT 2021'!E25+'MART 2021'!E25+'NİSAN 2021'!E25+'MAYIS 2021'!E26+'HAZİRAN 2021'!E26+'TEMMUZ 2021'!E26+'AĞUSTOS 2021'!I26+'EYLÜL 2021'!I26+'EKİM 2021'!I26+'KASIM 2021'!I26+'ARALIK 2021'!I26</f>
        <v>0</v>
      </c>
      <c r="F26" s="120">
        <f>'OCAK 2021'!F25+'ŞUBAT 2021'!F25+'MART 2021'!F25+'NİSAN 2021'!F25+'MAYIS 2021'!F26+'HAZİRAN 2021'!F26+'TEMMUZ 2021'!F26+'AĞUSTOS 2021'!K26+'EYLÜL 2021'!K26+'EKİM 2021'!K26+'KASIM 2021'!K26+'ARALIK 2021'!K26</f>
        <v>0</v>
      </c>
      <c r="G26" s="120">
        <f>'OCAK 2021'!G25+'ŞUBAT 2021'!G25+'MART 2021'!G25+'NİSAN 2021'!G25+'MAYIS 2021'!G26+'HAZİRAN 2021'!G26+'TEMMUZ 2021'!G26+'AĞUSTOS 2021'!M26+'EYLÜL 2021'!M26+'EKİM 2021'!M26+'KASIM 2021'!M26+'ARALIK 2021'!M26</f>
        <v>0</v>
      </c>
      <c r="H26" s="120">
        <f>'OCAK 2021'!H25+'ŞUBAT 2021'!H25+'MART 2021'!H25+'NİSAN 2021'!H25+'MAYIS 2021'!H26+'HAZİRAN 2021'!H26+'TEMMUZ 2021'!H26+'AĞUSTOS 2021'!O26+'EYLÜL 2021'!O26+'EKİM 2021'!O26+'KASIM 2021'!O26+'ARALIK 2021'!O26</f>
        <v>0</v>
      </c>
      <c r="I26" s="120">
        <f>'OCAK 2021'!I25+'ŞUBAT 2021'!I25+'MART 2021'!I25+'NİSAN 2021'!I25+'MAYIS 2021'!I26+'HAZİRAN 2021'!I26+'TEMMUZ 2021'!I26+'AĞUSTOS 2021'!Q26+'EYLÜL 2021'!Q26+'EKİM 2021'!Q26+'KASIM 2021'!Q26+'ARALIK 2021'!Q26</f>
        <v>0</v>
      </c>
      <c r="J26" s="120">
        <f>'OCAK 2021'!J25+'ŞUBAT 2021'!J25+'MART 2021'!J25+'NİSAN 2021'!J25+'MAYIS 2021'!J26+'HAZİRAN 2021'!J26+'TEMMUZ 2021'!J26+'AĞUSTOS 2021'!S26+'EYLÜL 2021'!S26+'EKİM 2021'!S26+'KASIM 2021'!S26+'ARALIK 2021'!S26</f>
        <v>0</v>
      </c>
      <c r="K26" s="120">
        <f>'OCAK 2021'!K25+'ŞUBAT 2021'!K25+'MART 2021'!K25+'NİSAN 2021'!K25+'MAYIS 2021'!K26+'HAZİRAN 2021'!K26+'TEMMUZ 2021'!K26+'AĞUSTOS 2021'!U26+'EYLÜL 2021'!U26+'EKİM 2021'!U26+'KASIM 2021'!U26+'ARALIK 2021'!U26</f>
        <v>0</v>
      </c>
      <c r="L26" s="268">
        <f>'OCAK 2021'!L25+'ŞUBAT 2021'!L25+'MART 2021'!L25+'NİSAN 2021'!L25+'MAYIS 2021'!L26+'HAZİRAN 2021'!L26+'TEMMUZ 2021'!L26+'AĞUSTOS 2021'!W26+'EYLÜL 2021'!W26+'EKİM 2021'!W26+'KASIM 2021'!W26+'ARALIK 2021'!W26</f>
        <v>0</v>
      </c>
      <c r="M26" s="265">
        <f>'OCAK 2021'!M25+'ŞUBAT 2021'!M25+'MART 2021'!M25+'NİSAN 2021'!M25+'MAYIS 2021'!M26+'HAZİRAN 2021'!M26+'TEMMUZ 2021'!M26+'AĞUSTOS 2021'!Y26+'EYLÜL 2021'!Y26+'EKİM 2021'!Y26+'KASIM 2021'!Y26+'ARALIK 2021'!Y26</f>
        <v>2</v>
      </c>
    </row>
    <row r="27" spans="1:13" ht="9.75" customHeight="1">
      <c r="A27" s="136" t="s">
        <v>126</v>
      </c>
      <c r="B27" s="120">
        <f>'OCAK 2021'!B26+'ŞUBAT 2021'!B26+'MART 2021'!B26+'NİSAN 2021'!B26+'MAYIS 2021'!B27+'HAZİRAN 2021'!B27+'TEMMUZ 2021'!B27+'AĞUSTOS 2021'!D27+'EYLÜL 2021'!D27+'EKİM 2021'!D27+'KASIM 2021'!D27+'ARALIK 2021'!D27</f>
        <v>6</v>
      </c>
      <c r="C27" s="120">
        <f>'OCAK 2021'!C26+'ŞUBAT 2021'!C26+'MART 2021'!C26+'NİSAN 2021'!C26+'MAYIS 2021'!C27+'HAZİRAN 2021'!C27+'TEMMUZ 2021'!C27+'AĞUSTOS 2021'!E27+'EYLÜL 2021'!E27+'EKİM 2021'!E27+'KASIM 2021'!E27+'ARALIK 2021'!E27</f>
        <v>0</v>
      </c>
      <c r="D27" s="120">
        <f>'OCAK 2021'!D26+'ŞUBAT 2021'!D26+'MART 2021'!D26+'NİSAN 2021'!D26+'MAYIS 2021'!D27+'HAZİRAN 2021'!D27+'TEMMUZ 2021'!D27+'AĞUSTOS 2021'!G27+'EYLÜL 2021'!G27+'EKİM 2021'!G27+'KASIM 2021'!G27+'ARALIK 2021'!G27</f>
        <v>0</v>
      </c>
      <c r="E27" s="120">
        <f>'OCAK 2021'!E26+'ŞUBAT 2021'!E26+'MART 2021'!E26+'NİSAN 2021'!E26+'MAYIS 2021'!E27+'HAZİRAN 2021'!E27+'TEMMUZ 2021'!E27+'AĞUSTOS 2021'!I27+'EYLÜL 2021'!I27+'EKİM 2021'!I27+'KASIM 2021'!I27+'ARALIK 2021'!I27</f>
        <v>0</v>
      </c>
      <c r="F27" s="120">
        <f>'OCAK 2021'!F26+'ŞUBAT 2021'!F26+'MART 2021'!F26+'NİSAN 2021'!F26+'MAYIS 2021'!F27+'HAZİRAN 2021'!F27+'TEMMUZ 2021'!F27+'AĞUSTOS 2021'!K27+'EYLÜL 2021'!K27+'EKİM 2021'!K27+'KASIM 2021'!K27+'ARALIK 2021'!K27</f>
        <v>0</v>
      </c>
      <c r="G27" s="120">
        <f>'OCAK 2021'!G26+'ŞUBAT 2021'!G26+'MART 2021'!G26+'NİSAN 2021'!G26+'MAYIS 2021'!G27+'HAZİRAN 2021'!G27+'TEMMUZ 2021'!G27+'AĞUSTOS 2021'!M27+'EYLÜL 2021'!M27+'EKİM 2021'!M27+'KASIM 2021'!M27+'ARALIK 2021'!M27</f>
        <v>0</v>
      </c>
      <c r="H27" s="120">
        <f>'OCAK 2021'!H26+'ŞUBAT 2021'!H26+'MART 2021'!H26+'NİSAN 2021'!H26+'MAYIS 2021'!H27+'HAZİRAN 2021'!H27+'TEMMUZ 2021'!H27+'AĞUSTOS 2021'!O27+'EYLÜL 2021'!O27+'EKİM 2021'!O27+'KASIM 2021'!O27+'ARALIK 2021'!O27</f>
        <v>0</v>
      </c>
      <c r="I27" s="120">
        <f>'OCAK 2021'!I26+'ŞUBAT 2021'!I26+'MART 2021'!I26+'NİSAN 2021'!I26+'MAYIS 2021'!I27+'HAZİRAN 2021'!I27+'TEMMUZ 2021'!I27+'AĞUSTOS 2021'!Q27+'EYLÜL 2021'!Q27+'EKİM 2021'!Q27+'KASIM 2021'!Q27+'ARALIK 2021'!Q27</f>
        <v>0</v>
      </c>
      <c r="J27" s="120">
        <f>'OCAK 2021'!J26+'ŞUBAT 2021'!J26+'MART 2021'!J26+'NİSAN 2021'!J26+'MAYIS 2021'!J27+'HAZİRAN 2021'!J27+'TEMMUZ 2021'!J27+'AĞUSTOS 2021'!S27+'EYLÜL 2021'!S27+'EKİM 2021'!S27+'KASIM 2021'!S27+'ARALIK 2021'!S27</f>
        <v>0</v>
      </c>
      <c r="K27" s="120">
        <f>'OCAK 2021'!K26+'ŞUBAT 2021'!K26+'MART 2021'!K26+'NİSAN 2021'!K26+'MAYIS 2021'!K27+'HAZİRAN 2021'!K27+'TEMMUZ 2021'!K27+'AĞUSTOS 2021'!U27+'EYLÜL 2021'!U27+'EKİM 2021'!U27+'KASIM 2021'!U27+'ARALIK 2021'!U27</f>
        <v>0</v>
      </c>
      <c r="L27" s="268">
        <f>'OCAK 2021'!L26+'ŞUBAT 2021'!L26+'MART 2021'!L26+'NİSAN 2021'!L26+'MAYIS 2021'!L27+'HAZİRAN 2021'!L27+'TEMMUZ 2021'!L27+'AĞUSTOS 2021'!W27+'EYLÜL 2021'!W27+'EKİM 2021'!W27+'KASIM 2021'!W27+'ARALIK 2021'!W27</f>
        <v>0</v>
      </c>
      <c r="M27" s="265">
        <f>'OCAK 2021'!M26+'ŞUBAT 2021'!M26+'MART 2021'!M26+'NİSAN 2021'!M26+'MAYIS 2021'!M27+'HAZİRAN 2021'!M27+'TEMMUZ 2021'!M27+'AĞUSTOS 2021'!Y27+'EYLÜL 2021'!Y27+'EKİM 2021'!Y27+'KASIM 2021'!Y27+'ARALIK 2021'!Y27</f>
        <v>6</v>
      </c>
    </row>
    <row r="28" spans="1:13" ht="9.75" customHeight="1">
      <c r="A28" s="136" t="s">
        <v>15</v>
      </c>
      <c r="B28" s="120">
        <f>'OCAK 2021'!B27+'ŞUBAT 2021'!B27+'MART 2021'!B27+'NİSAN 2021'!B27+'MAYIS 2021'!B28+'HAZİRAN 2021'!B28+'TEMMUZ 2021'!B28+'AĞUSTOS 2021'!D28+'EYLÜL 2021'!D28+'EKİM 2021'!D28+'KASIM 2021'!D28+'ARALIK 2021'!D28</f>
        <v>4</v>
      </c>
      <c r="C28" s="120">
        <f>'OCAK 2021'!C27+'ŞUBAT 2021'!C27+'MART 2021'!C27+'NİSAN 2021'!C27+'MAYIS 2021'!C28+'HAZİRAN 2021'!C28+'TEMMUZ 2021'!C28+'AĞUSTOS 2021'!E28+'EYLÜL 2021'!E28+'EKİM 2021'!E28+'KASIM 2021'!E28+'ARALIK 2021'!E28</f>
        <v>0</v>
      </c>
      <c r="D28" s="120">
        <f>'OCAK 2021'!D27+'ŞUBAT 2021'!D27+'MART 2021'!D27+'NİSAN 2021'!D27+'MAYIS 2021'!D28+'HAZİRAN 2021'!D28+'TEMMUZ 2021'!D28+'AĞUSTOS 2021'!G28+'EYLÜL 2021'!G28+'EKİM 2021'!G28+'KASIM 2021'!G28+'ARALIK 2021'!G28</f>
        <v>0</v>
      </c>
      <c r="E28" s="120">
        <f>'OCAK 2021'!E27+'ŞUBAT 2021'!E27+'MART 2021'!E27+'NİSAN 2021'!E27+'MAYIS 2021'!E28+'HAZİRAN 2021'!E28+'TEMMUZ 2021'!E28+'AĞUSTOS 2021'!I28+'EYLÜL 2021'!I28+'EKİM 2021'!I28+'KASIM 2021'!I28+'ARALIK 2021'!I28</f>
        <v>0</v>
      </c>
      <c r="F28" s="120">
        <f>'OCAK 2021'!F27+'ŞUBAT 2021'!F27+'MART 2021'!F27+'NİSAN 2021'!F27+'MAYIS 2021'!F28+'HAZİRAN 2021'!F28+'TEMMUZ 2021'!F28+'AĞUSTOS 2021'!K28+'EYLÜL 2021'!K28+'EKİM 2021'!K28+'KASIM 2021'!K28+'ARALIK 2021'!K28</f>
        <v>0</v>
      </c>
      <c r="G28" s="120">
        <f>'OCAK 2021'!G27+'ŞUBAT 2021'!G27+'MART 2021'!G27+'NİSAN 2021'!G27+'MAYIS 2021'!G28+'HAZİRAN 2021'!G28+'TEMMUZ 2021'!G28+'AĞUSTOS 2021'!M28+'EYLÜL 2021'!M28+'EKİM 2021'!M28+'KASIM 2021'!M28+'ARALIK 2021'!M28</f>
        <v>0</v>
      </c>
      <c r="H28" s="120">
        <f>'OCAK 2021'!H27+'ŞUBAT 2021'!H27+'MART 2021'!H27+'NİSAN 2021'!H27+'MAYIS 2021'!H28+'HAZİRAN 2021'!H28+'TEMMUZ 2021'!H28+'AĞUSTOS 2021'!O28+'EYLÜL 2021'!O28+'EKİM 2021'!O28+'KASIM 2021'!O28+'ARALIK 2021'!O28</f>
        <v>0</v>
      </c>
      <c r="I28" s="120">
        <f>'OCAK 2021'!I27+'ŞUBAT 2021'!I27+'MART 2021'!I27+'NİSAN 2021'!I27+'MAYIS 2021'!I28+'HAZİRAN 2021'!I28+'TEMMUZ 2021'!I28+'AĞUSTOS 2021'!Q28+'EYLÜL 2021'!Q28+'EKİM 2021'!Q28+'KASIM 2021'!Q28+'ARALIK 2021'!Q28</f>
        <v>0</v>
      </c>
      <c r="J28" s="120">
        <f>'OCAK 2021'!J27+'ŞUBAT 2021'!J27+'MART 2021'!J27+'NİSAN 2021'!J27+'MAYIS 2021'!J28+'HAZİRAN 2021'!J28+'TEMMUZ 2021'!J28+'AĞUSTOS 2021'!S28+'EYLÜL 2021'!S28+'EKİM 2021'!S28+'KASIM 2021'!S28+'ARALIK 2021'!S28</f>
        <v>0</v>
      </c>
      <c r="K28" s="120">
        <f>'OCAK 2021'!K27+'ŞUBAT 2021'!K27+'MART 2021'!K27+'NİSAN 2021'!K27+'MAYIS 2021'!K28+'HAZİRAN 2021'!K28+'TEMMUZ 2021'!K28+'AĞUSTOS 2021'!U28+'EYLÜL 2021'!U28+'EKİM 2021'!U28+'KASIM 2021'!U28+'ARALIK 2021'!U28</f>
        <v>0</v>
      </c>
      <c r="L28" s="268">
        <f>'OCAK 2021'!L27+'ŞUBAT 2021'!L27+'MART 2021'!L27+'NİSAN 2021'!L27+'MAYIS 2021'!L28+'HAZİRAN 2021'!L28+'TEMMUZ 2021'!L28+'AĞUSTOS 2021'!W28+'EYLÜL 2021'!W28+'EKİM 2021'!W28+'KASIM 2021'!W28+'ARALIK 2021'!W28</f>
        <v>0</v>
      </c>
      <c r="M28" s="265">
        <f>'OCAK 2021'!M27+'ŞUBAT 2021'!M27+'MART 2021'!M27+'NİSAN 2021'!M27+'MAYIS 2021'!M28+'HAZİRAN 2021'!M28+'TEMMUZ 2021'!M28+'AĞUSTOS 2021'!Y28+'EYLÜL 2021'!Y28+'EKİM 2021'!Y28+'KASIM 2021'!Y28+'ARALIK 2021'!Y28</f>
        <v>4</v>
      </c>
    </row>
    <row r="29" spans="1:13" ht="9.75" customHeight="1">
      <c r="A29" s="136" t="s">
        <v>127</v>
      </c>
      <c r="B29" s="120">
        <f>'OCAK 2021'!B28+'ŞUBAT 2021'!B28+'MART 2021'!B28+'NİSAN 2021'!B28+'MAYIS 2021'!B29+'HAZİRAN 2021'!B29+'TEMMUZ 2021'!B29+'AĞUSTOS 2021'!D29+'EYLÜL 2021'!D29+'EKİM 2021'!D29+'KASIM 2021'!D29+'ARALIK 2021'!D29</f>
        <v>4</v>
      </c>
      <c r="C29" s="120">
        <f>'OCAK 2021'!C28+'ŞUBAT 2021'!C28+'MART 2021'!C28+'NİSAN 2021'!C28+'MAYIS 2021'!C29+'HAZİRAN 2021'!C29+'TEMMUZ 2021'!C29+'AĞUSTOS 2021'!E29+'EYLÜL 2021'!E29+'EKİM 2021'!E29+'KASIM 2021'!E29+'ARALIK 2021'!E29</f>
        <v>0</v>
      </c>
      <c r="D29" s="120">
        <f>'OCAK 2021'!D28+'ŞUBAT 2021'!D28+'MART 2021'!D28+'NİSAN 2021'!D28+'MAYIS 2021'!D29+'HAZİRAN 2021'!D29+'TEMMUZ 2021'!D29+'AĞUSTOS 2021'!G29+'EYLÜL 2021'!G29+'EKİM 2021'!G29+'KASIM 2021'!G29+'ARALIK 2021'!G29</f>
        <v>0</v>
      </c>
      <c r="E29" s="120">
        <f>'OCAK 2021'!E28+'ŞUBAT 2021'!E28+'MART 2021'!E28+'NİSAN 2021'!E28+'MAYIS 2021'!E29+'HAZİRAN 2021'!E29+'TEMMUZ 2021'!E29+'AĞUSTOS 2021'!I29+'EYLÜL 2021'!I29+'EKİM 2021'!I29+'KASIM 2021'!I29+'ARALIK 2021'!I29</f>
        <v>0</v>
      </c>
      <c r="F29" s="120">
        <f>'OCAK 2021'!F28+'ŞUBAT 2021'!F28+'MART 2021'!F28+'NİSAN 2021'!F28+'MAYIS 2021'!F29+'HAZİRAN 2021'!F29+'TEMMUZ 2021'!F29+'AĞUSTOS 2021'!K29+'EYLÜL 2021'!K29+'EKİM 2021'!K29+'KASIM 2021'!K29+'ARALIK 2021'!K29</f>
        <v>0</v>
      </c>
      <c r="G29" s="120">
        <f>'OCAK 2021'!G28+'ŞUBAT 2021'!G28+'MART 2021'!G28+'NİSAN 2021'!G28+'MAYIS 2021'!G29+'HAZİRAN 2021'!G29+'TEMMUZ 2021'!G29+'AĞUSTOS 2021'!M29+'EYLÜL 2021'!M29+'EKİM 2021'!M29+'KASIM 2021'!M29+'ARALIK 2021'!M29</f>
        <v>0</v>
      </c>
      <c r="H29" s="120">
        <f>'OCAK 2021'!H28+'ŞUBAT 2021'!H28+'MART 2021'!H28+'NİSAN 2021'!H28+'MAYIS 2021'!H29+'HAZİRAN 2021'!H29+'TEMMUZ 2021'!H29+'AĞUSTOS 2021'!O29+'EYLÜL 2021'!O29+'EKİM 2021'!O29+'KASIM 2021'!O29+'ARALIK 2021'!O29</f>
        <v>0</v>
      </c>
      <c r="I29" s="120">
        <f>'OCAK 2021'!I28+'ŞUBAT 2021'!I28+'MART 2021'!I28+'NİSAN 2021'!I28+'MAYIS 2021'!I29+'HAZİRAN 2021'!I29+'TEMMUZ 2021'!I29+'AĞUSTOS 2021'!Q29+'EYLÜL 2021'!Q29+'EKİM 2021'!Q29+'KASIM 2021'!Q29+'ARALIK 2021'!Q29</f>
        <v>0</v>
      </c>
      <c r="J29" s="120">
        <f>'OCAK 2021'!J28+'ŞUBAT 2021'!J28+'MART 2021'!J28+'NİSAN 2021'!J28+'MAYIS 2021'!J29+'HAZİRAN 2021'!J29+'TEMMUZ 2021'!J29+'AĞUSTOS 2021'!S29+'EYLÜL 2021'!S29+'EKİM 2021'!S29+'KASIM 2021'!S29+'ARALIK 2021'!S29</f>
        <v>0</v>
      </c>
      <c r="K29" s="120">
        <f>'OCAK 2021'!K28+'ŞUBAT 2021'!K28+'MART 2021'!K28+'NİSAN 2021'!K28+'MAYIS 2021'!K29+'HAZİRAN 2021'!K29+'TEMMUZ 2021'!K29+'AĞUSTOS 2021'!U29+'EYLÜL 2021'!U29+'EKİM 2021'!U29+'KASIM 2021'!U29+'ARALIK 2021'!U29</f>
        <v>0</v>
      </c>
      <c r="L29" s="268">
        <f>'OCAK 2021'!L28+'ŞUBAT 2021'!L28+'MART 2021'!L28+'NİSAN 2021'!L28+'MAYIS 2021'!L29+'HAZİRAN 2021'!L29+'TEMMUZ 2021'!L29+'AĞUSTOS 2021'!W29+'EYLÜL 2021'!W29+'EKİM 2021'!W29+'KASIM 2021'!W29+'ARALIK 2021'!W29</f>
        <v>0</v>
      </c>
      <c r="M29" s="265">
        <f>'OCAK 2021'!M28+'ŞUBAT 2021'!M28+'MART 2021'!M28+'NİSAN 2021'!M28+'MAYIS 2021'!M29+'HAZİRAN 2021'!M29+'TEMMUZ 2021'!M29+'AĞUSTOS 2021'!Y29+'EYLÜL 2021'!Y29+'EKİM 2021'!Y29+'KASIM 2021'!Y29+'ARALIK 2021'!Y29</f>
        <v>4</v>
      </c>
    </row>
    <row r="30" spans="1:13" ht="9.75" customHeight="1">
      <c r="A30" s="136" t="s">
        <v>159</v>
      </c>
      <c r="B30" s="120">
        <f>'OCAK 2021'!B29+'ŞUBAT 2021'!B29+'MART 2021'!B29+'NİSAN 2021'!B29+'MAYIS 2021'!B30+'HAZİRAN 2021'!B30+'TEMMUZ 2021'!B30+'AĞUSTOS 2021'!D30+'EYLÜL 2021'!D30+'EKİM 2021'!D30+'KASIM 2021'!D30+'ARALIK 2021'!D30</f>
        <v>0</v>
      </c>
      <c r="C30" s="120">
        <f>'OCAK 2021'!C29+'ŞUBAT 2021'!C29+'MART 2021'!C29+'NİSAN 2021'!C29+'MAYIS 2021'!C30+'HAZİRAN 2021'!C30+'TEMMUZ 2021'!C30+'AĞUSTOS 2021'!E30+'EYLÜL 2021'!E30+'EKİM 2021'!E30+'KASIM 2021'!E30+'ARALIK 2021'!E30</f>
        <v>0</v>
      </c>
      <c r="D30" s="120">
        <f>'OCAK 2021'!D29+'ŞUBAT 2021'!D29+'MART 2021'!D29+'NİSAN 2021'!D29+'MAYIS 2021'!D30+'HAZİRAN 2021'!D30+'TEMMUZ 2021'!D30+'AĞUSTOS 2021'!G30+'EYLÜL 2021'!G30+'EKİM 2021'!G30+'KASIM 2021'!G30+'ARALIK 2021'!G30</f>
        <v>0</v>
      </c>
      <c r="E30" s="120">
        <f>'OCAK 2021'!E29+'ŞUBAT 2021'!E29+'MART 2021'!E29+'NİSAN 2021'!E29+'MAYIS 2021'!E30+'HAZİRAN 2021'!E30+'TEMMUZ 2021'!E30+'AĞUSTOS 2021'!I30+'EYLÜL 2021'!I30+'EKİM 2021'!I30+'KASIM 2021'!I30+'ARALIK 2021'!I30</f>
        <v>0</v>
      </c>
      <c r="F30" s="120">
        <f>'OCAK 2021'!F29+'ŞUBAT 2021'!F29+'MART 2021'!F29+'NİSAN 2021'!F29+'MAYIS 2021'!F30+'HAZİRAN 2021'!F30+'TEMMUZ 2021'!F30+'AĞUSTOS 2021'!K30+'EYLÜL 2021'!K30+'EKİM 2021'!K30+'KASIM 2021'!K30+'ARALIK 2021'!K30</f>
        <v>0</v>
      </c>
      <c r="G30" s="120">
        <f>'OCAK 2021'!G29+'ŞUBAT 2021'!G29+'MART 2021'!G29+'NİSAN 2021'!G29+'MAYIS 2021'!G30+'HAZİRAN 2021'!G30+'TEMMUZ 2021'!G30+'AĞUSTOS 2021'!M30+'EYLÜL 2021'!M30+'EKİM 2021'!M30+'KASIM 2021'!M30+'ARALIK 2021'!M30</f>
        <v>0</v>
      </c>
      <c r="H30" s="120">
        <f>'OCAK 2021'!H29+'ŞUBAT 2021'!H29+'MART 2021'!H29+'NİSAN 2021'!H29+'MAYIS 2021'!H30+'HAZİRAN 2021'!H30+'TEMMUZ 2021'!H30+'AĞUSTOS 2021'!O30+'EYLÜL 2021'!O30+'EKİM 2021'!O30+'KASIM 2021'!O30+'ARALIK 2021'!O30</f>
        <v>0</v>
      </c>
      <c r="I30" s="120">
        <f>'OCAK 2021'!I29+'ŞUBAT 2021'!I29+'MART 2021'!I29+'NİSAN 2021'!I29+'MAYIS 2021'!I30+'HAZİRAN 2021'!I30+'TEMMUZ 2021'!I30+'AĞUSTOS 2021'!Q30+'EYLÜL 2021'!Q30+'EKİM 2021'!Q30+'KASIM 2021'!Q30+'ARALIK 2021'!Q30</f>
        <v>0</v>
      </c>
      <c r="J30" s="120">
        <f>'OCAK 2021'!J29+'ŞUBAT 2021'!J29+'MART 2021'!J29+'NİSAN 2021'!J29+'MAYIS 2021'!J30+'HAZİRAN 2021'!J30+'TEMMUZ 2021'!J30+'AĞUSTOS 2021'!S30+'EYLÜL 2021'!S30+'EKİM 2021'!S30+'KASIM 2021'!S30+'ARALIK 2021'!S30</f>
        <v>0</v>
      </c>
      <c r="K30" s="120">
        <f>'OCAK 2021'!K29+'ŞUBAT 2021'!K29+'MART 2021'!K29+'NİSAN 2021'!K29+'MAYIS 2021'!K30+'HAZİRAN 2021'!K30+'TEMMUZ 2021'!K30+'AĞUSTOS 2021'!U30+'EYLÜL 2021'!U30+'EKİM 2021'!U30+'KASIM 2021'!U30+'ARALIK 2021'!U30</f>
        <v>0</v>
      </c>
      <c r="L30" s="268">
        <f>'OCAK 2021'!L29+'ŞUBAT 2021'!L29+'MART 2021'!L29+'NİSAN 2021'!L29+'MAYIS 2021'!L30+'HAZİRAN 2021'!L30+'TEMMUZ 2021'!L30+'AĞUSTOS 2021'!W30+'EYLÜL 2021'!W30+'EKİM 2021'!W30+'KASIM 2021'!W30+'ARALIK 2021'!W30</f>
        <v>0</v>
      </c>
      <c r="M30" s="265">
        <f>'OCAK 2021'!M29+'ŞUBAT 2021'!M29+'MART 2021'!M29+'NİSAN 2021'!M29+'MAYIS 2021'!M30+'HAZİRAN 2021'!M30+'TEMMUZ 2021'!M30+'AĞUSTOS 2021'!Y30+'EYLÜL 2021'!Y30+'EKİM 2021'!Y30+'KASIM 2021'!Y30+'ARALIK 2021'!Y30</f>
        <v>0</v>
      </c>
    </row>
    <row r="31" spans="1:13" ht="9.75" customHeight="1">
      <c r="A31" s="136" t="s">
        <v>16</v>
      </c>
      <c r="B31" s="120">
        <f>'OCAK 2021'!B30+'ŞUBAT 2021'!B30+'MART 2021'!B30+'NİSAN 2021'!B30+'MAYIS 2021'!B31+'HAZİRAN 2021'!B31+'TEMMUZ 2021'!B31+'AĞUSTOS 2021'!D31+'EYLÜL 2021'!D31+'EKİM 2021'!D31+'KASIM 2021'!D31+'ARALIK 2021'!D31</f>
        <v>189</v>
      </c>
      <c r="C31" s="120">
        <f>'OCAK 2021'!C30+'ŞUBAT 2021'!C30+'MART 2021'!C30+'NİSAN 2021'!C30+'MAYIS 2021'!C31+'HAZİRAN 2021'!C31+'TEMMUZ 2021'!C31+'AĞUSTOS 2021'!E31+'EYLÜL 2021'!E31+'EKİM 2021'!E31+'KASIM 2021'!E31+'ARALIK 2021'!E31</f>
        <v>0</v>
      </c>
      <c r="D31" s="120">
        <f>'OCAK 2021'!D30+'ŞUBAT 2021'!D30+'MART 2021'!D30+'NİSAN 2021'!D30+'MAYIS 2021'!D31+'HAZİRAN 2021'!D31+'TEMMUZ 2021'!D31+'AĞUSTOS 2021'!G31+'EYLÜL 2021'!G31+'EKİM 2021'!G31+'KASIM 2021'!G31+'ARALIK 2021'!G31</f>
        <v>0</v>
      </c>
      <c r="E31" s="120">
        <f>'OCAK 2021'!E30+'ŞUBAT 2021'!E30+'MART 2021'!E30+'NİSAN 2021'!E30+'MAYIS 2021'!E31+'HAZİRAN 2021'!E31+'TEMMUZ 2021'!E31+'AĞUSTOS 2021'!I31+'EYLÜL 2021'!I31+'EKİM 2021'!I31+'KASIM 2021'!I31+'ARALIK 2021'!I31</f>
        <v>0</v>
      </c>
      <c r="F31" s="120">
        <f>'OCAK 2021'!F30+'ŞUBAT 2021'!F30+'MART 2021'!F30+'NİSAN 2021'!F30+'MAYIS 2021'!F31+'HAZİRAN 2021'!F31+'TEMMUZ 2021'!F31+'AĞUSTOS 2021'!K31+'EYLÜL 2021'!K31+'EKİM 2021'!K31+'KASIM 2021'!K31+'ARALIK 2021'!K31</f>
        <v>0</v>
      </c>
      <c r="G31" s="120">
        <f>'OCAK 2021'!G30+'ŞUBAT 2021'!G30+'MART 2021'!G30+'NİSAN 2021'!G30+'MAYIS 2021'!G31+'HAZİRAN 2021'!G31+'TEMMUZ 2021'!G31+'AĞUSTOS 2021'!M31+'EYLÜL 2021'!M31+'EKİM 2021'!M31+'KASIM 2021'!M31+'ARALIK 2021'!M31</f>
        <v>0</v>
      </c>
      <c r="H31" s="120">
        <f>'OCAK 2021'!H30+'ŞUBAT 2021'!H30+'MART 2021'!H30+'NİSAN 2021'!H30+'MAYIS 2021'!H31+'HAZİRAN 2021'!H31+'TEMMUZ 2021'!H31+'AĞUSTOS 2021'!O31+'EYLÜL 2021'!O31+'EKİM 2021'!O31+'KASIM 2021'!O31+'ARALIK 2021'!O31</f>
        <v>0</v>
      </c>
      <c r="I31" s="120">
        <f>'OCAK 2021'!I30+'ŞUBAT 2021'!I30+'MART 2021'!I30+'NİSAN 2021'!I30+'MAYIS 2021'!I31+'HAZİRAN 2021'!I31+'TEMMUZ 2021'!I31+'AĞUSTOS 2021'!Q31+'EYLÜL 2021'!Q31+'EKİM 2021'!Q31+'KASIM 2021'!Q31+'ARALIK 2021'!Q31</f>
        <v>0</v>
      </c>
      <c r="J31" s="120">
        <f>'OCAK 2021'!J30+'ŞUBAT 2021'!J30+'MART 2021'!J30+'NİSAN 2021'!J30+'MAYIS 2021'!J31+'HAZİRAN 2021'!J31+'TEMMUZ 2021'!J31+'AĞUSTOS 2021'!S31+'EYLÜL 2021'!S31+'EKİM 2021'!S31+'KASIM 2021'!S31+'ARALIK 2021'!S31</f>
        <v>0</v>
      </c>
      <c r="K31" s="120">
        <f>'OCAK 2021'!K30+'ŞUBAT 2021'!K30+'MART 2021'!K30+'NİSAN 2021'!K30+'MAYIS 2021'!K31+'HAZİRAN 2021'!K31+'TEMMUZ 2021'!K31+'AĞUSTOS 2021'!U31+'EYLÜL 2021'!U31+'EKİM 2021'!U31+'KASIM 2021'!U31+'ARALIK 2021'!U31</f>
        <v>0</v>
      </c>
      <c r="L31" s="268">
        <f>'OCAK 2021'!L30+'ŞUBAT 2021'!L30+'MART 2021'!L30+'NİSAN 2021'!L30+'MAYIS 2021'!L31+'HAZİRAN 2021'!L31+'TEMMUZ 2021'!L31+'AĞUSTOS 2021'!W31+'EYLÜL 2021'!W31+'EKİM 2021'!W31+'KASIM 2021'!W31+'ARALIK 2021'!W31</f>
        <v>0</v>
      </c>
      <c r="M31" s="265">
        <f>'OCAK 2021'!M30+'ŞUBAT 2021'!M30+'MART 2021'!M30+'NİSAN 2021'!M30+'MAYIS 2021'!M31+'HAZİRAN 2021'!M31+'TEMMUZ 2021'!M31+'AĞUSTOS 2021'!Y31+'EYLÜL 2021'!Y31+'EKİM 2021'!Y31+'KASIM 2021'!Y31+'ARALIK 2021'!Y31</f>
        <v>189</v>
      </c>
    </row>
    <row r="32" spans="1:13" ht="9.75" customHeight="1">
      <c r="A32" s="136" t="s">
        <v>17</v>
      </c>
      <c r="B32" s="120">
        <f>'OCAK 2021'!B31+'ŞUBAT 2021'!B31+'MART 2021'!B31+'NİSAN 2021'!B31+'MAYIS 2021'!B32+'HAZİRAN 2021'!B32+'TEMMUZ 2021'!B32+'AĞUSTOS 2021'!D32+'EYLÜL 2021'!D32+'EKİM 2021'!D32+'KASIM 2021'!D32+'ARALIK 2021'!D32</f>
        <v>0</v>
      </c>
      <c r="C32" s="120">
        <f>'OCAK 2021'!C31+'ŞUBAT 2021'!C31+'MART 2021'!C31+'NİSAN 2021'!C31+'MAYIS 2021'!C32+'HAZİRAN 2021'!C32+'TEMMUZ 2021'!C32+'AĞUSTOS 2021'!E32+'EYLÜL 2021'!E32+'EKİM 2021'!E32+'KASIM 2021'!E32+'ARALIK 2021'!E32</f>
        <v>0</v>
      </c>
      <c r="D32" s="120">
        <f>'OCAK 2021'!D31+'ŞUBAT 2021'!D31+'MART 2021'!D31+'NİSAN 2021'!D31+'MAYIS 2021'!D32+'HAZİRAN 2021'!D32+'TEMMUZ 2021'!D32+'AĞUSTOS 2021'!G32+'EYLÜL 2021'!G32+'EKİM 2021'!G32+'KASIM 2021'!G32+'ARALIK 2021'!G32</f>
        <v>0</v>
      </c>
      <c r="E32" s="120">
        <f>'OCAK 2021'!E31+'ŞUBAT 2021'!E31+'MART 2021'!E31+'NİSAN 2021'!E31+'MAYIS 2021'!E32+'HAZİRAN 2021'!E32+'TEMMUZ 2021'!E32+'AĞUSTOS 2021'!I32+'EYLÜL 2021'!I32+'EKİM 2021'!I32+'KASIM 2021'!I32+'ARALIK 2021'!I32</f>
        <v>0</v>
      </c>
      <c r="F32" s="120">
        <f>'OCAK 2021'!F31+'ŞUBAT 2021'!F31+'MART 2021'!F31+'NİSAN 2021'!F31+'MAYIS 2021'!F32+'HAZİRAN 2021'!F32+'TEMMUZ 2021'!F32+'AĞUSTOS 2021'!K32+'EYLÜL 2021'!K32+'EKİM 2021'!K32+'KASIM 2021'!K32+'ARALIK 2021'!K32</f>
        <v>0</v>
      </c>
      <c r="G32" s="120">
        <f>'OCAK 2021'!G31+'ŞUBAT 2021'!G31+'MART 2021'!G31+'NİSAN 2021'!G31+'MAYIS 2021'!G32+'HAZİRAN 2021'!G32+'TEMMUZ 2021'!G32+'AĞUSTOS 2021'!M32+'EYLÜL 2021'!M32+'EKİM 2021'!M32+'KASIM 2021'!M32+'ARALIK 2021'!M32</f>
        <v>0</v>
      </c>
      <c r="H32" s="120">
        <f>'OCAK 2021'!H31+'ŞUBAT 2021'!H31+'MART 2021'!H31+'NİSAN 2021'!H31+'MAYIS 2021'!H32+'HAZİRAN 2021'!H32+'TEMMUZ 2021'!H32+'AĞUSTOS 2021'!O32+'EYLÜL 2021'!O32+'EKİM 2021'!O32+'KASIM 2021'!O32+'ARALIK 2021'!O32</f>
        <v>0</v>
      </c>
      <c r="I32" s="120">
        <f>'OCAK 2021'!I31+'ŞUBAT 2021'!I31+'MART 2021'!I31+'NİSAN 2021'!I31+'MAYIS 2021'!I32+'HAZİRAN 2021'!I32+'TEMMUZ 2021'!I32+'AĞUSTOS 2021'!Q32+'EYLÜL 2021'!Q32+'EKİM 2021'!Q32+'KASIM 2021'!Q32+'ARALIK 2021'!Q32</f>
        <v>0</v>
      </c>
      <c r="J32" s="120">
        <f>'OCAK 2021'!J31+'ŞUBAT 2021'!J31+'MART 2021'!J31+'NİSAN 2021'!J31+'MAYIS 2021'!J32+'HAZİRAN 2021'!J32+'TEMMUZ 2021'!J32+'AĞUSTOS 2021'!S32+'EYLÜL 2021'!S32+'EKİM 2021'!S32+'KASIM 2021'!S32+'ARALIK 2021'!S32</f>
        <v>0</v>
      </c>
      <c r="K32" s="120">
        <f>'OCAK 2021'!K31+'ŞUBAT 2021'!K31+'MART 2021'!K31+'NİSAN 2021'!K31+'MAYIS 2021'!K32+'HAZİRAN 2021'!K32+'TEMMUZ 2021'!K32+'AĞUSTOS 2021'!U32+'EYLÜL 2021'!U32+'EKİM 2021'!U32+'KASIM 2021'!U32+'ARALIK 2021'!U32</f>
        <v>0</v>
      </c>
      <c r="L32" s="268">
        <f>'OCAK 2021'!L31+'ŞUBAT 2021'!L31+'MART 2021'!L31+'NİSAN 2021'!L31+'MAYIS 2021'!L32+'HAZİRAN 2021'!L32+'TEMMUZ 2021'!L32+'AĞUSTOS 2021'!W32+'EYLÜL 2021'!W32+'EKİM 2021'!W32+'KASIM 2021'!W32+'ARALIK 2021'!W32</f>
        <v>0</v>
      </c>
      <c r="M32" s="265">
        <f>'OCAK 2021'!M31+'ŞUBAT 2021'!M31+'MART 2021'!M31+'NİSAN 2021'!M31+'MAYIS 2021'!M32+'HAZİRAN 2021'!M32+'TEMMUZ 2021'!M32+'AĞUSTOS 2021'!Y32+'EYLÜL 2021'!Y32+'EKİM 2021'!Y32+'KASIM 2021'!Y32+'ARALIK 2021'!Y32</f>
        <v>0</v>
      </c>
    </row>
    <row r="33" spans="1:13" ht="9.75" customHeight="1">
      <c r="A33" s="136" t="s">
        <v>128</v>
      </c>
      <c r="B33" s="120">
        <f>'OCAK 2021'!B32+'ŞUBAT 2021'!B32+'MART 2021'!B32+'NİSAN 2021'!B32+'MAYIS 2021'!B33+'HAZİRAN 2021'!B33+'TEMMUZ 2021'!B33+'AĞUSTOS 2021'!D33+'EYLÜL 2021'!D33+'EKİM 2021'!D33+'KASIM 2021'!D33+'ARALIK 2021'!D33</f>
        <v>0</v>
      </c>
      <c r="C33" s="120">
        <f>'OCAK 2021'!C32+'ŞUBAT 2021'!C32+'MART 2021'!C32+'NİSAN 2021'!C32+'MAYIS 2021'!C33+'HAZİRAN 2021'!C33+'TEMMUZ 2021'!C33+'AĞUSTOS 2021'!E33+'EYLÜL 2021'!E33+'EKİM 2021'!E33+'KASIM 2021'!E33+'ARALIK 2021'!E33</f>
        <v>0</v>
      </c>
      <c r="D33" s="120">
        <f>'OCAK 2021'!D32+'ŞUBAT 2021'!D32+'MART 2021'!D32+'NİSAN 2021'!D32+'MAYIS 2021'!D33+'HAZİRAN 2021'!D33+'TEMMUZ 2021'!D33+'AĞUSTOS 2021'!G33+'EYLÜL 2021'!G33+'EKİM 2021'!G33+'KASIM 2021'!G33+'ARALIK 2021'!G33</f>
        <v>0</v>
      </c>
      <c r="E33" s="120">
        <f>'OCAK 2021'!E32+'ŞUBAT 2021'!E32+'MART 2021'!E32+'NİSAN 2021'!E32+'MAYIS 2021'!E33+'HAZİRAN 2021'!E33+'TEMMUZ 2021'!E33+'AĞUSTOS 2021'!I33+'EYLÜL 2021'!I33+'EKİM 2021'!I33+'KASIM 2021'!I33+'ARALIK 2021'!I33</f>
        <v>0</v>
      </c>
      <c r="F33" s="120">
        <f>'OCAK 2021'!F32+'ŞUBAT 2021'!F32+'MART 2021'!F32+'NİSAN 2021'!F32+'MAYIS 2021'!F33+'HAZİRAN 2021'!F33+'TEMMUZ 2021'!F33+'AĞUSTOS 2021'!K33+'EYLÜL 2021'!K33+'EKİM 2021'!K33+'KASIM 2021'!K33+'ARALIK 2021'!K33</f>
        <v>0</v>
      </c>
      <c r="G33" s="120">
        <f>'OCAK 2021'!G32+'ŞUBAT 2021'!G32+'MART 2021'!G32+'NİSAN 2021'!G32+'MAYIS 2021'!G33+'HAZİRAN 2021'!G33+'TEMMUZ 2021'!G33+'AĞUSTOS 2021'!M33+'EYLÜL 2021'!M33+'EKİM 2021'!M33+'KASIM 2021'!M33+'ARALIK 2021'!M33</f>
        <v>0</v>
      </c>
      <c r="H33" s="120">
        <f>'OCAK 2021'!H32+'ŞUBAT 2021'!H32+'MART 2021'!H32+'NİSAN 2021'!H32+'MAYIS 2021'!H33+'HAZİRAN 2021'!H33+'TEMMUZ 2021'!H33+'AĞUSTOS 2021'!O33+'EYLÜL 2021'!O33+'EKİM 2021'!O33+'KASIM 2021'!O33+'ARALIK 2021'!O33</f>
        <v>0</v>
      </c>
      <c r="I33" s="120">
        <f>'OCAK 2021'!I32+'ŞUBAT 2021'!I32+'MART 2021'!I32+'NİSAN 2021'!I32+'MAYIS 2021'!I33+'HAZİRAN 2021'!I33+'TEMMUZ 2021'!I33+'AĞUSTOS 2021'!Q33+'EYLÜL 2021'!Q33+'EKİM 2021'!Q33+'KASIM 2021'!Q33+'ARALIK 2021'!Q33</f>
        <v>0</v>
      </c>
      <c r="J33" s="120">
        <f>'OCAK 2021'!J32+'ŞUBAT 2021'!J32+'MART 2021'!J32+'NİSAN 2021'!J32+'MAYIS 2021'!J33+'HAZİRAN 2021'!J33+'TEMMUZ 2021'!J33+'AĞUSTOS 2021'!S33+'EYLÜL 2021'!S33+'EKİM 2021'!S33+'KASIM 2021'!S33+'ARALIK 2021'!S33</f>
        <v>0</v>
      </c>
      <c r="K33" s="120">
        <f>'OCAK 2021'!K32+'ŞUBAT 2021'!K32+'MART 2021'!K32+'NİSAN 2021'!K32+'MAYIS 2021'!K33+'HAZİRAN 2021'!K33+'TEMMUZ 2021'!K33+'AĞUSTOS 2021'!U33+'EYLÜL 2021'!U33+'EKİM 2021'!U33+'KASIM 2021'!U33+'ARALIK 2021'!U33</f>
        <v>0</v>
      </c>
      <c r="L33" s="268">
        <f>'OCAK 2021'!L32+'ŞUBAT 2021'!L32+'MART 2021'!L32+'NİSAN 2021'!L32+'MAYIS 2021'!L33+'HAZİRAN 2021'!L33+'TEMMUZ 2021'!L33+'AĞUSTOS 2021'!W33+'EYLÜL 2021'!W33+'EKİM 2021'!W33+'KASIM 2021'!W33+'ARALIK 2021'!W33</f>
        <v>0</v>
      </c>
      <c r="M33" s="265">
        <f>'OCAK 2021'!M32+'ŞUBAT 2021'!M32+'MART 2021'!M32+'NİSAN 2021'!M32+'MAYIS 2021'!M33+'HAZİRAN 2021'!M33+'TEMMUZ 2021'!M33+'AĞUSTOS 2021'!Y33+'EYLÜL 2021'!Y33+'EKİM 2021'!Y33+'KASIM 2021'!Y33+'ARALIK 2021'!Y33</f>
        <v>0</v>
      </c>
    </row>
    <row r="34" spans="1:13" ht="9.75" customHeight="1">
      <c r="A34" s="136" t="s">
        <v>18</v>
      </c>
      <c r="B34" s="120">
        <f>'OCAK 2021'!B33+'ŞUBAT 2021'!B33+'MART 2021'!B33+'NİSAN 2021'!B33+'MAYIS 2021'!B34+'HAZİRAN 2021'!B34+'TEMMUZ 2021'!B34+'AĞUSTOS 2021'!D34+'EYLÜL 2021'!D34+'EKİM 2021'!D34+'KASIM 2021'!D34+'ARALIK 2021'!D34</f>
        <v>103</v>
      </c>
      <c r="C34" s="120">
        <f>'OCAK 2021'!C33+'ŞUBAT 2021'!C33+'MART 2021'!C33+'NİSAN 2021'!C33+'MAYIS 2021'!C34+'HAZİRAN 2021'!C34+'TEMMUZ 2021'!C34+'AĞUSTOS 2021'!E34+'EYLÜL 2021'!E34+'EKİM 2021'!E34+'KASIM 2021'!E34+'ARALIK 2021'!E34</f>
        <v>0</v>
      </c>
      <c r="D34" s="120">
        <f>'OCAK 2021'!D33+'ŞUBAT 2021'!D33+'MART 2021'!D33+'NİSAN 2021'!D33+'MAYIS 2021'!D34+'HAZİRAN 2021'!D34+'TEMMUZ 2021'!D34+'AĞUSTOS 2021'!G34+'EYLÜL 2021'!G34+'EKİM 2021'!G34+'KASIM 2021'!G34+'ARALIK 2021'!G34</f>
        <v>0</v>
      </c>
      <c r="E34" s="120">
        <f>'OCAK 2021'!E33+'ŞUBAT 2021'!E33+'MART 2021'!E33+'NİSAN 2021'!E33+'MAYIS 2021'!E34+'HAZİRAN 2021'!E34+'TEMMUZ 2021'!E34+'AĞUSTOS 2021'!I34+'EYLÜL 2021'!I34+'EKİM 2021'!I34+'KASIM 2021'!I34+'ARALIK 2021'!I34</f>
        <v>0</v>
      </c>
      <c r="F34" s="120">
        <f>'OCAK 2021'!F33+'ŞUBAT 2021'!F33+'MART 2021'!F33+'NİSAN 2021'!F33+'MAYIS 2021'!F34+'HAZİRAN 2021'!F34+'TEMMUZ 2021'!F34+'AĞUSTOS 2021'!K34+'EYLÜL 2021'!K34+'EKİM 2021'!K34+'KASIM 2021'!K34+'ARALIK 2021'!K34</f>
        <v>0</v>
      </c>
      <c r="G34" s="120">
        <f>'OCAK 2021'!G33+'ŞUBAT 2021'!G33+'MART 2021'!G33+'NİSAN 2021'!G33+'MAYIS 2021'!G34+'HAZİRAN 2021'!G34+'TEMMUZ 2021'!G34+'AĞUSTOS 2021'!M34+'EYLÜL 2021'!M34+'EKİM 2021'!M34+'KASIM 2021'!M34+'ARALIK 2021'!M34</f>
        <v>0</v>
      </c>
      <c r="H34" s="120">
        <f>'OCAK 2021'!H33+'ŞUBAT 2021'!H33+'MART 2021'!H33+'NİSAN 2021'!H33+'MAYIS 2021'!H34+'HAZİRAN 2021'!H34+'TEMMUZ 2021'!H34+'AĞUSTOS 2021'!O34+'EYLÜL 2021'!O34+'EKİM 2021'!O34+'KASIM 2021'!O34+'ARALIK 2021'!O34</f>
        <v>0</v>
      </c>
      <c r="I34" s="120">
        <f>'OCAK 2021'!I33+'ŞUBAT 2021'!I33+'MART 2021'!I33+'NİSAN 2021'!I33+'MAYIS 2021'!I34+'HAZİRAN 2021'!I34+'TEMMUZ 2021'!I34+'AĞUSTOS 2021'!Q34+'EYLÜL 2021'!Q34+'EKİM 2021'!Q34+'KASIM 2021'!Q34+'ARALIK 2021'!Q34</f>
        <v>0</v>
      </c>
      <c r="J34" s="120">
        <f>'OCAK 2021'!J33+'ŞUBAT 2021'!J33+'MART 2021'!J33+'NİSAN 2021'!J33+'MAYIS 2021'!J34+'HAZİRAN 2021'!J34+'TEMMUZ 2021'!J34+'AĞUSTOS 2021'!S34+'EYLÜL 2021'!S34+'EKİM 2021'!S34+'KASIM 2021'!S34+'ARALIK 2021'!S34</f>
        <v>0</v>
      </c>
      <c r="K34" s="120">
        <f>'OCAK 2021'!K33+'ŞUBAT 2021'!K33+'MART 2021'!K33+'NİSAN 2021'!K33+'MAYIS 2021'!K34+'HAZİRAN 2021'!K34+'TEMMUZ 2021'!K34+'AĞUSTOS 2021'!U34+'EYLÜL 2021'!U34+'EKİM 2021'!U34+'KASIM 2021'!U34+'ARALIK 2021'!U34</f>
        <v>0</v>
      </c>
      <c r="L34" s="268">
        <f>'OCAK 2021'!L33+'ŞUBAT 2021'!L33+'MART 2021'!L33+'NİSAN 2021'!L33+'MAYIS 2021'!L34+'HAZİRAN 2021'!L34+'TEMMUZ 2021'!L34+'AĞUSTOS 2021'!W34+'EYLÜL 2021'!W34+'EKİM 2021'!W34+'KASIM 2021'!W34+'ARALIK 2021'!W34</f>
        <v>0</v>
      </c>
      <c r="M34" s="265">
        <f>'OCAK 2021'!M33+'ŞUBAT 2021'!M33+'MART 2021'!M33+'NİSAN 2021'!M33+'MAYIS 2021'!M34+'HAZİRAN 2021'!M34+'TEMMUZ 2021'!M34+'AĞUSTOS 2021'!Y34+'EYLÜL 2021'!Y34+'EKİM 2021'!Y34+'KASIM 2021'!Y34+'ARALIK 2021'!Y34</f>
        <v>103</v>
      </c>
    </row>
    <row r="35" spans="1:13" ht="9.75" customHeight="1">
      <c r="A35" s="136" t="s">
        <v>79</v>
      </c>
      <c r="B35" s="120">
        <f>'OCAK 2021'!B34+'ŞUBAT 2021'!B34+'MART 2021'!B34+'NİSAN 2021'!B34+'MAYIS 2021'!B35+'HAZİRAN 2021'!B35+'TEMMUZ 2021'!B35+'AĞUSTOS 2021'!D35+'EYLÜL 2021'!D35+'EKİM 2021'!D35+'KASIM 2021'!D35+'ARALIK 2021'!D35</f>
        <v>0</v>
      </c>
      <c r="C35" s="120">
        <f>'OCAK 2021'!C34+'ŞUBAT 2021'!C34+'MART 2021'!C34+'NİSAN 2021'!C34+'MAYIS 2021'!C35+'HAZİRAN 2021'!C35+'TEMMUZ 2021'!C35+'AĞUSTOS 2021'!E35+'EYLÜL 2021'!E35+'EKİM 2021'!E35+'KASIM 2021'!E35+'ARALIK 2021'!E35</f>
        <v>0</v>
      </c>
      <c r="D35" s="120">
        <f>'OCAK 2021'!D34+'ŞUBAT 2021'!D34+'MART 2021'!D34+'NİSAN 2021'!D34+'MAYIS 2021'!D35+'HAZİRAN 2021'!D35+'TEMMUZ 2021'!D35+'AĞUSTOS 2021'!G35+'EYLÜL 2021'!G35+'EKİM 2021'!G35+'KASIM 2021'!G35+'ARALIK 2021'!G35</f>
        <v>0</v>
      </c>
      <c r="E35" s="120">
        <f>'OCAK 2021'!E34+'ŞUBAT 2021'!E34+'MART 2021'!E34+'NİSAN 2021'!E34+'MAYIS 2021'!E35+'HAZİRAN 2021'!E35+'TEMMUZ 2021'!E35+'AĞUSTOS 2021'!I35+'EYLÜL 2021'!I35+'EKİM 2021'!I35+'KASIM 2021'!I35+'ARALIK 2021'!I35</f>
        <v>0</v>
      </c>
      <c r="F35" s="120">
        <f>'OCAK 2021'!F34+'ŞUBAT 2021'!F34+'MART 2021'!F34+'NİSAN 2021'!F34+'MAYIS 2021'!F35+'HAZİRAN 2021'!F35+'TEMMUZ 2021'!F35+'AĞUSTOS 2021'!K35+'EYLÜL 2021'!K35+'EKİM 2021'!K35+'KASIM 2021'!K35+'ARALIK 2021'!K35</f>
        <v>0</v>
      </c>
      <c r="G35" s="120">
        <f>'OCAK 2021'!G34+'ŞUBAT 2021'!G34+'MART 2021'!G34+'NİSAN 2021'!G34+'MAYIS 2021'!G35+'HAZİRAN 2021'!G35+'TEMMUZ 2021'!G35+'AĞUSTOS 2021'!M35+'EYLÜL 2021'!M35+'EKİM 2021'!M35+'KASIM 2021'!M35+'ARALIK 2021'!M35</f>
        <v>0</v>
      </c>
      <c r="H35" s="120">
        <f>'OCAK 2021'!H34+'ŞUBAT 2021'!H34+'MART 2021'!H34+'NİSAN 2021'!H34+'MAYIS 2021'!H35+'HAZİRAN 2021'!H35+'TEMMUZ 2021'!H35+'AĞUSTOS 2021'!O35+'EYLÜL 2021'!O35+'EKİM 2021'!O35+'KASIM 2021'!O35+'ARALIK 2021'!O35</f>
        <v>0</v>
      </c>
      <c r="I35" s="120">
        <f>'OCAK 2021'!I34+'ŞUBAT 2021'!I34+'MART 2021'!I34+'NİSAN 2021'!I34+'MAYIS 2021'!I35+'HAZİRAN 2021'!I35+'TEMMUZ 2021'!I35+'AĞUSTOS 2021'!Q35+'EYLÜL 2021'!Q35+'EKİM 2021'!Q35+'KASIM 2021'!Q35+'ARALIK 2021'!Q35</f>
        <v>0</v>
      </c>
      <c r="J35" s="120">
        <f>'OCAK 2021'!J34+'ŞUBAT 2021'!J34+'MART 2021'!J34+'NİSAN 2021'!J34+'MAYIS 2021'!J35+'HAZİRAN 2021'!J35+'TEMMUZ 2021'!J35+'AĞUSTOS 2021'!S35+'EYLÜL 2021'!S35+'EKİM 2021'!S35+'KASIM 2021'!S35+'ARALIK 2021'!S35</f>
        <v>0</v>
      </c>
      <c r="K35" s="120">
        <f>'OCAK 2021'!K34+'ŞUBAT 2021'!K34+'MART 2021'!K34+'NİSAN 2021'!K34+'MAYIS 2021'!K35+'HAZİRAN 2021'!K35+'TEMMUZ 2021'!K35+'AĞUSTOS 2021'!U35+'EYLÜL 2021'!U35+'EKİM 2021'!U35+'KASIM 2021'!U35+'ARALIK 2021'!U35</f>
        <v>0</v>
      </c>
      <c r="L35" s="268">
        <f>'OCAK 2021'!L34+'ŞUBAT 2021'!L34+'MART 2021'!L34+'NİSAN 2021'!L34+'MAYIS 2021'!L35+'HAZİRAN 2021'!L35+'TEMMUZ 2021'!L35+'AĞUSTOS 2021'!W35+'EYLÜL 2021'!W35+'EKİM 2021'!W35+'KASIM 2021'!W35+'ARALIK 2021'!W35</f>
        <v>0</v>
      </c>
      <c r="M35" s="265">
        <f>'OCAK 2021'!M34+'ŞUBAT 2021'!M34+'MART 2021'!M34+'NİSAN 2021'!M34+'MAYIS 2021'!M35+'HAZİRAN 2021'!M35+'TEMMUZ 2021'!M35+'AĞUSTOS 2021'!Y35+'EYLÜL 2021'!Y35+'EKİM 2021'!Y35+'KASIM 2021'!Y35+'ARALIK 2021'!Y35</f>
        <v>0</v>
      </c>
    </row>
    <row r="36" spans="1:13" ht="9.75" customHeight="1">
      <c r="A36" s="136" t="s">
        <v>20</v>
      </c>
      <c r="B36" s="120">
        <f>'OCAK 2021'!B35+'ŞUBAT 2021'!B35+'MART 2021'!B35+'NİSAN 2021'!B35+'MAYIS 2021'!B36+'HAZİRAN 2021'!B36+'TEMMUZ 2021'!B36+'AĞUSTOS 2021'!D36+'EYLÜL 2021'!D36+'EKİM 2021'!D36+'KASIM 2021'!D36+'ARALIK 2021'!D36</f>
        <v>59</v>
      </c>
      <c r="C36" s="120">
        <f>'OCAK 2021'!C35+'ŞUBAT 2021'!C35+'MART 2021'!C35+'NİSAN 2021'!C35+'MAYIS 2021'!C36+'HAZİRAN 2021'!C36+'TEMMUZ 2021'!C36+'AĞUSTOS 2021'!E36+'EYLÜL 2021'!E36+'EKİM 2021'!E36+'KASIM 2021'!E36+'ARALIK 2021'!E36</f>
        <v>0</v>
      </c>
      <c r="D36" s="120">
        <f>'OCAK 2021'!D35+'ŞUBAT 2021'!D35+'MART 2021'!D35+'NİSAN 2021'!D35+'MAYIS 2021'!D36+'HAZİRAN 2021'!D36+'TEMMUZ 2021'!D36+'AĞUSTOS 2021'!G36+'EYLÜL 2021'!G36+'EKİM 2021'!G36+'KASIM 2021'!G36+'ARALIK 2021'!G36</f>
        <v>0</v>
      </c>
      <c r="E36" s="120">
        <f>'OCAK 2021'!E35+'ŞUBAT 2021'!E35+'MART 2021'!E35+'NİSAN 2021'!E35+'MAYIS 2021'!E36+'HAZİRAN 2021'!E36+'TEMMUZ 2021'!E36+'AĞUSTOS 2021'!I36+'EYLÜL 2021'!I36+'EKİM 2021'!I36+'KASIM 2021'!I36+'ARALIK 2021'!I36</f>
        <v>0</v>
      </c>
      <c r="F36" s="120">
        <f>'OCAK 2021'!F35+'ŞUBAT 2021'!F35+'MART 2021'!F35+'NİSAN 2021'!F35+'MAYIS 2021'!F36+'HAZİRAN 2021'!F36+'TEMMUZ 2021'!F36+'AĞUSTOS 2021'!K36+'EYLÜL 2021'!K36+'EKİM 2021'!K36+'KASIM 2021'!K36+'ARALIK 2021'!K36</f>
        <v>0</v>
      </c>
      <c r="G36" s="120">
        <f>'OCAK 2021'!G35+'ŞUBAT 2021'!G35+'MART 2021'!G35+'NİSAN 2021'!G35+'MAYIS 2021'!G36+'HAZİRAN 2021'!G36+'TEMMUZ 2021'!G36+'AĞUSTOS 2021'!M36+'EYLÜL 2021'!M36+'EKİM 2021'!M36+'KASIM 2021'!M36+'ARALIK 2021'!M36</f>
        <v>0</v>
      </c>
      <c r="H36" s="120">
        <f>'OCAK 2021'!H35+'ŞUBAT 2021'!H35+'MART 2021'!H35+'NİSAN 2021'!H35+'MAYIS 2021'!H36+'HAZİRAN 2021'!H36+'TEMMUZ 2021'!H36+'AĞUSTOS 2021'!O36+'EYLÜL 2021'!O36+'EKİM 2021'!O36+'KASIM 2021'!O36+'ARALIK 2021'!O36</f>
        <v>0</v>
      </c>
      <c r="I36" s="120">
        <f>'OCAK 2021'!I35+'ŞUBAT 2021'!I35+'MART 2021'!I35+'NİSAN 2021'!I35+'MAYIS 2021'!I36+'HAZİRAN 2021'!I36+'TEMMUZ 2021'!I36+'AĞUSTOS 2021'!Q36+'EYLÜL 2021'!Q36+'EKİM 2021'!Q36+'KASIM 2021'!Q36+'ARALIK 2021'!Q36</f>
        <v>0</v>
      </c>
      <c r="J36" s="120">
        <f>'OCAK 2021'!J35+'ŞUBAT 2021'!J35+'MART 2021'!J35+'NİSAN 2021'!J35+'MAYIS 2021'!J36+'HAZİRAN 2021'!J36+'TEMMUZ 2021'!J36+'AĞUSTOS 2021'!S36+'EYLÜL 2021'!S36+'EKİM 2021'!S36+'KASIM 2021'!S36+'ARALIK 2021'!S36</f>
        <v>0</v>
      </c>
      <c r="K36" s="120">
        <f>'OCAK 2021'!K35+'ŞUBAT 2021'!K35+'MART 2021'!K35+'NİSAN 2021'!K35+'MAYIS 2021'!K36+'HAZİRAN 2021'!K36+'TEMMUZ 2021'!K36+'AĞUSTOS 2021'!U36+'EYLÜL 2021'!U36+'EKİM 2021'!U36+'KASIM 2021'!U36+'ARALIK 2021'!U36</f>
        <v>0</v>
      </c>
      <c r="L36" s="268">
        <f>'OCAK 2021'!L35+'ŞUBAT 2021'!L35+'MART 2021'!L35+'NİSAN 2021'!L35+'MAYIS 2021'!L36+'HAZİRAN 2021'!L36+'TEMMUZ 2021'!L36+'AĞUSTOS 2021'!W36+'EYLÜL 2021'!W36+'EKİM 2021'!W36+'KASIM 2021'!W36+'ARALIK 2021'!W36</f>
        <v>0</v>
      </c>
      <c r="M36" s="265">
        <f>'OCAK 2021'!M35+'ŞUBAT 2021'!M35+'MART 2021'!M35+'NİSAN 2021'!M35+'MAYIS 2021'!M36+'HAZİRAN 2021'!M36+'TEMMUZ 2021'!M36+'AĞUSTOS 2021'!Y36+'EYLÜL 2021'!Y36+'EKİM 2021'!Y36+'KASIM 2021'!Y36+'ARALIK 2021'!Y36</f>
        <v>59</v>
      </c>
    </row>
    <row r="37" spans="1:13" ht="9.75" customHeight="1">
      <c r="A37" s="136" t="s">
        <v>129</v>
      </c>
      <c r="B37" s="120">
        <f>'OCAK 2021'!B36+'ŞUBAT 2021'!B36+'MART 2021'!B36+'NİSAN 2021'!B36+'MAYIS 2021'!B37+'HAZİRAN 2021'!B37+'TEMMUZ 2021'!B37+'AĞUSTOS 2021'!D37+'EYLÜL 2021'!D37+'EKİM 2021'!D37+'KASIM 2021'!D37+'ARALIK 2021'!D37</f>
        <v>8</v>
      </c>
      <c r="C37" s="120">
        <f>'OCAK 2021'!C36+'ŞUBAT 2021'!C36+'MART 2021'!C36+'NİSAN 2021'!C36+'MAYIS 2021'!C37+'HAZİRAN 2021'!C37+'TEMMUZ 2021'!C37+'AĞUSTOS 2021'!E37+'EYLÜL 2021'!E37+'EKİM 2021'!E37+'KASIM 2021'!E37+'ARALIK 2021'!E37</f>
        <v>0</v>
      </c>
      <c r="D37" s="120">
        <f>'OCAK 2021'!D36+'ŞUBAT 2021'!D36+'MART 2021'!D36+'NİSAN 2021'!D36+'MAYIS 2021'!D37+'HAZİRAN 2021'!D37+'TEMMUZ 2021'!D37+'AĞUSTOS 2021'!G37+'EYLÜL 2021'!G37+'EKİM 2021'!G37+'KASIM 2021'!G37+'ARALIK 2021'!G37</f>
        <v>0</v>
      </c>
      <c r="E37" s="120">
        <f>'OCAK 2021'!E36+'ŞUBAT 2021'!E36+'MART 2021'!E36+'NİSAN 2021'!E36+'MAYIS 2021'!E37+'HAZİRAN 2021'!E37+'TEMMUZ 2021'!E37+'AĞUSTOS 2021'!I37+'EYLÜL 2021'!I37+'EKİM 2021'!I37+'KASIM 2021'!I37+'ARALIK 2021'!I37</f>
        <v>0</v>
      </c>
      <c r="F37" s="120">
        <f>'OCAK 2021'!F36+'ŞUBAT 2021'!F36+'MART 2021'!F36+'NİSAN 2021'!F36+'MAYIS 2021'!F37+'HAZİRAN 2021'!F37+'TEMMUZ 2021'!F37+'AĞUSTOS 2021'!K37+'EYLÜL 2021'!K37+'EKİM 2021'!K37+'KASIM 2021'!K37+'ARALIK 2021'!K37</f>
        <v>0</v>
      </c>
      <c r="G37" s="120">
        <f>'OCAK 2021'!G36+'ŞUBAT 2021'!G36+'MART 2021'!G36+'NİSAN 2021'!G36+'MAYIS 2021'!G37+'HAZİRAN 2021'!G37+'TEMMUZ 2021'!G37+'AĞUSTOS 2021'!M37+'EYLÜL 2021'!M37+'EKİM 2021'!M37+'KASIM 2021'!M37+'ARALIK 2021'!M37</f>
        <v>0</v>
      </c>
      <c r="H37" s="120">
        <f>'OCAK 2021'!H36+'ŞUBAT 2021'!H36+'MART 2021'!H36+'NİSAN 2021'!H36+'MAYIS 2021'!H37+'HAZİRAN 2021'!H37+'TEMMUZ 2021'!H37+'AĞUSTOS 2021'!O37+'EYLÜL 2021'!O37+'EKİM 2021'!O37+'KASIM 2021'!O37+'ARALIK 2021'!O37</f>
        <v>0</v>
      </c>
      <c r="I37" s="120">
        <f>'OCAK 2021'!I36+'ŞUBAT 2021'!I36+'MART 2021'!I36+'NİSAN 2021'!I36+'MAYIS 2021'!I37+'HAZİRAN 2021'!I37+'TEMMUZ 2021'!I37+'AĞUSTOS 2021'!Q37+'EYLÜL 2021'!Q37+'EKİM 2021'!Q37+'KASIM 2021'!Q37+'ARALIK 2021'!Q37</f>
        <v>0</v>
      </c>
      <c r="J37" s="120">
        <f>'OCAK 2021'!J36+'ŞUBAT 2021'!J36+'MART 2021'!J36+'NİSAN 2021'!J36+'MAYIS 2021'!J37+'HAZİRAN 2021'!J37+'TEMMUZ 2021'!J37+'AĞUSTOS 2021'!S37+'EYLÜL 2021'!S37+'EKİM 2021'!S37+'KASIM 2021'!S37+'ARALIK 2021'!S37</f>
        <v>0</v>
      </c>
      <c r="K37" s="120">
        <f>'OCAK 2021'!K36+'ŞUBAT 2021'!K36+'MART 2021'!K36+'NİSAN 2021'!K36+'MAYIS 2021'!K37+'HAZİRAN 2021'!K37+'TEMMUZ 2021'!K37+'AĞUSTOS 2021'!U37+'EYLÜL 2021'!U37+'EKİM 2021'!U37+'KASIM 2021'!U37+'ARALIK 2021'!U37</f>
        <v>0</v>
      </c>
      <c r="L37" s="268">
        <f>'OCAK 2021'!L36+'ŞUBAT 2021'!L36+'MART 2021'!L36+'NİSAN 2021'!L36+'MAYIS 2021'!L37+'HAZİRAN 2021'!L37+'TEMMUZ 2021'!L37+'AĞUSTOS 2021'!W37+'EYLÜL 2021'!W37+'EKİM 2021'!W37+'KASIM 2021'!W37+'ARALIK 2021'!W37</f>
        <v>0</v>
      </c>
      <c r="M37" s="265">
        <f>'OCAK 2021'!M36+'ŞUBAT 2021'!M36+'MART 2021'!M36+'NİSAN 2021'!M36+'MAYIS 2021'!M37+'HAZİRAN 2021'!M37+'TEMMUZ 2021'!M37+'AĞUSTOS 2021'!Y37+'EYLÜL 2021'!Y37+'EKİM 2021'!Y37+'KASIM 2021'!Y37+'ARALIK 2021'!Y37</f>
        <v>8</v>
      </c>
    </row>
    <row r="38" spans="1:13" ht="9.75" customHeight="1">
      <c r="A38" s="136" t="s">
        <v>19</v>
      </c>
      <c r="B38" s="120">
        <f>'OCAK 2021'!B37+'ŞUBAT 2021'!B37+'MART 2021'!B37+'NİSAN 2021'!B37+'MAYIS 2021'!B38+'HAZİRAN 2021'!B38+'TEMMUZ 2021'!B38+'AĞUSTOS 2021'!D38+'EYLÜL 2021'!D38+'EKİM 2021'!D38+'KASIM 2021'!D38+'ARALIK 2021'!D38</f>
        <v>139</v>
      </c>
      <c r="C38" s="120">
        <f>'OCAK 2021'!C37+'ŞUBAT 2021'!C37+'MART 2021'!C37+'NİSAN 2021'!C37+'MAYIS 2021'!C38+'HAZİRAN 2021'!C38+'TEMMUZ 2021'!C38+'AĞUSTOS 2021'!E38+'EYLÜL 2021'!E38+'EKİM 2021'!E38+'KASIM 2021'!E38+'ARALIK 2021'!E38</f>
        <v>0</v>
      </c>
      <c r="D38" s="120">
        <f>'OCAK 2021'!D37+'ŞUBAT 2021'!D37+'MART 2021'!D37+'NİSAN 2021'!D37+'MAYIS 2021'!D38+'HAZİRAN 2021'!D38+'TEMMUZ 2021'!D38+'AĞUSTOS 2021'!G38+'EYLÜL 2021'!G38+'EKİM 2021'!G38+'KASIM 2021'!G38+'ARALIK 2021'!G38</f>
        <v>0</v>
      </c>
      <c r="E38" s="120">
        <f>'OCAK 2021'!E37+'ŞUBAT 2021'!E37+'MART 2021'!E37+'NİSAN 2021'!E37+'MAYIS 2021'!E38+'HAZİRAN 2021'!E38+'TEMMUZ 2021'!E38+'AĞUSTOS 2021'!I38+'EYLÜL 2021'!I38+'EKİM 2021'!I38+'KASIM 2021'!I38+'ARALIK 2021'!I38</f>
        <v>0</v>
      </c>
      <c r="F38" s="120">
        <f>'OCAK 2021'!F37+'ŞUBAT 2021'!F37+'MART 2021'!F37+'NİSAN 2021'!F37+'MAYIS 2021'!F38+'HAZİRAN 2021'!F38+'TEMMUZ 2021'!F38+'AĞUSTOS 2021'!K38+'EYLÜL 2021'!K38+'EKİM 2021'!K38+'KASIM 2021'!K38+'ARALIK 2021'!K38</f>
        <v>0</v>
      </c>
      <c r="G38" s="120">
        <f>'OCAK 2021'!G37+'ŞUBAT 2021'!G37+'MART 2021'!G37+'NİSAN 2021'!G37+'MAYIS 2021'!G38+'HAZİRAN 2021'!G38+'TEMMUZ 2021'!G38+'AĞUSTOS 2021'!M38+'EYLÜL 2021'!M38+'EKİM 2021'!M38+'KASIM 2021'!M38+'ARALIK 2021'!M38</f>
        <v>0</v>
      </c>
      <c r="H38" s="120">
        <f>'OCAK 2021'!H37+'ŞUBAT 2021'!H37+'MART 2021'!H37+'NİSAN 2021'!H37+'MAYIS 2021'!H38+'HAZİRAN 2021'!H38+'TEMMUZ 2021'!H38+'AĞUSTOS 2021'!O38+'EYLÜL 2021'!O38+'EKİM 2021'!O38+'KASIM 2021'!O38+'ARALIK 2021'!O38</f>
        <v>0</v>
      </c>
      <c r="I38" s="120">
        <f>'OCAK 2021'!I37+'ŞUBAT 2021'!I37+'MART 2021'!I37+'NİSAN 2021'!I37+'MAYIS 2021'!I38+'HAZİRAN 2021'!I38+'TEMMUZ 2021'!I38+'AĞUSTOS 2021'!Q38+'EYLÜL 2021'!Q38+'EKİM 2021'!Q38+'KASIM 2021'!Q38+'ARALIK 2021'!Q38</f>
        <v>0</v>
      </c>
      <c r="J38" s="120">
        <f>'OCAK 2021'!J37+'ŞUBAT 2021'!J37+'MART 2021'!J37+'NİSAN 2021'!J37+'MAYIS 2021'!J38+'HAZİRAN 2021'!J38+'TEMMUZ 2021'!J38+'AĞUSTOS 2021'!S38+'EYLÜL 2021'!S38+'EKİM 2021'!S38+'KASIM 2021'!S38+'ARALIK 2021'!S38</f>
        <v>1</v>
      </c>
      <c r="K38" s="120">
        <f>'OCAK 2021'!K37+'ŞUBAT 2021'!K37+'MART 2021'!K37+'NİSAN 2021'!K37+'MAYIS 2021'!K38+'HAZİRAN 2021'!K38+'TEMMUZ 2021'!K38+'AĞUSTOS 2021'!U38+'EYLÜL 2021'!U38+'EKİM 2021'!U38+'KASIM 2021'!U38+'ARALIK 2021'!U38</f>
        <v>0</v>
      </c>
      <c r="L38" s="268">
        <f>'OCAK 2021'!L37+'ŞUBAT 2021'!L37+'MART 2021'!L37+'NİSAN 2021'!L37+'MAYIS 2021'!L38+'HAZİRAN 2021'!L38+'TEMMUZ 2021'!L38+'AĞUSTOS 2021'!W38+'EYLÜL 2021'!W38+'EKİM 2021'!W38+'KASIM 2021'!W38+'ARALIK 2021'!W38</f>
        <v>0</v>
      </c>
      <c r="M38" s="265">
        <f>'OCAK 2021'!M37+'ŞUBAT 2021'!M37+'MART 2021'!M37+'NİSAN 2021'!M37+'MAYIS 2021'!M38+'HAZİRAN 2021'!M38+'TEMMUZ 2021'!M38+'AĞUSTOS 2021'!Y38+'EYLÜL 2021'!Y38+'EKİM 2021'!Y38+'KASIM 2021'!Y38+'ARALIK 2021'!Y38</f>
        <v>140</v>
      </c>
    </row>
    <row r="39" spans="1:13" ht="9.75" customHeight="1">
      <c r="A39" s="136" t="s">
        <v>130</v>
      </c>
      <c r="B39" s="120">
        <f>'OCAK 2021'!B38+'ŞUBAT 2021'!B38+'MART 2021'!B38+'NİSAN 2021'!B38+'MAYIS 2021'!B39+'HAZİRAN 2021'!B39+'TEMMUZ 2021'!B39+'AĞUSTOS 2021'!D39+'EYLÜL 2021'!D39+'EKİM 2021'!D39+'KASIM 2021'!D39+'ARALIK 2021'!D39</f>
        <v>0</v>
      </c>
      <c r="C39" s="120">
        <f>'OCAK 2021'!C38+'ŞUBAT 2021'!C38+'MART 2021'!C38+'NİSAN 2021'!C38+'MAYIS 2021'!C39+'HAZİRAN 2021'!C39+'TEMMUZ 2021'!C39+'AĞUSTOS 2021'!E39+'EYLÜL 2021'!E39+'EKİM 2021'!E39+'KASIM 2021'!E39+'ARALIK 2021'!E39</f>
        <v>0</v>
      </c>
      <c r="D39" s="120">
        <f>'OCAK 2021'!D38+'ŞUBAT 2021'!D38+'MART 2021'!D38+'NİSAN 2021'!D38+'MAYIS 2021'!D39+'HAZİRAN 2021'!D39+'TEMMUZ 2021'!D39+'AĞUSTOS 2021'!G39+'EYLÜL 2021'!G39+'EKİM 2021'!G39+'KASIM 2021'!G39+'ARALIK 2021'!G39</f>
        <v>0</v>
      </c>
      <c r="E39" s="120">
        <f>'OCAK 2021'!E38+'ŞUBAT 2021'!E38+'MART 2021'!E38+'NİSAN 2021'!E38+'MAYIS 2021'!E39+'HAZİRAN 2021'!E39+'TEMMUZ 2021'!E39+'AĞUSTOS 2021'!I39+'EYLÜL 2021'!I39+'EKİM 2021'!I39+'KASIM 2021'!I39+'ARALIK 2021'!I39</f>
        <v>0</v>
      </c>
      <c r="F39" s="120">
        <f>'OCAK 2021'!F38+'ŞUBAT 2021'!F38+'MART 2021'!F38+'NİSAN 2021'!F38+'MAYIS 2021'!F39+'HAZİRAN 2021'!F39+'TEMMUZ 2021'!F39+'AĞUSTOS 2021'!K39+'EYLÜL 2021'!K39+'EKİM 2021'!K39+'KASIM 2021'!K39+'ARALIK 2021'!K39</f>
        <v>0</v>
      </c>
      <c r="G39" s="120">
        <f>'OCAK 2021'!G38+'ŞUBAT 2021'!G38+'MART 2021'!G38+'NİSAN 2021'!G38+'MAYIS 2021'!G39+'HAZİRAN 2021'!G39+'TEMMUZ 2021'!G39+'AĞUSTOS 2021'!M39+'EYLÜL 2021'!M39+'EKİM 2021'!M39+'KASIM 2021'!M39+'ARALIK 2021'!M39</f>
        <v>0</v>
      </c>
      <c r="H39" s="120">
        <f>'OCAK 2021'!H38+'ŞUBAT 2021'!H38+'MART 2021'!H38+'NİSAN 2021'!H38+'MAYIS 2021'!H39+'HAZİRAN 2021'!H39+'TEMMUZ 2021'!H39+'AĞUSTOS 2021'!O39+'EYLÜL 2021'!O39+'EKİM 2021'!O39+'KASIM 2021'!O39+'ARALIK 2021'!O39</f>
        <v>0</v>
      </c>
      <c r="I39" s="120">
        <f>'OCAK 2021'!I38+'ŞUBAT 2021'!I38+'MART 2021'!I38+'NİSAN 2021'!I38+'MAYIS 2021'!I39+'HAZİRAN 2021'!I39+'TEMMUZ 2021'!I39+'AĞUSTOS 2021'!Q39+'EYLÜL 2021'!Q39+'EKİM 2021'!Q39+'KASIM 2021'!Q39+'ARALIK 2021'!Q39</f>
        <v>0</v>
      </c>
      <c r="J39" s="120">
        <f>'OCAK 2021'!J38+'ŞUBAT 2021'!J38+'MART 2021'!J38+'NİSAN 2021'!J38+'MAYIS 2021'!J39+'HAZİRAN 2021'!J39+'TEMMUZ 2021'!J39+'AĞUSTOS 2021'!S39+'EYLÜL 2021'!S39+'EKİM 2021'!S39+'KASIM 2021'!S39+'ARALIK 2021'!S39</f>
        <v>0</v>
      </c>
      <c r="K39" s="120">
        <f>'OCAK 2021'!K38+'ŞUBAT 2021'!K38+'MART 2021'!K38+'NİSAN 2021'!K38+'MAYIS 2021'!K39+'HAZİRAN 2021'!K39+'TEMMUZ 2021'!K39+'AĞUSTOS 2021'!U39+'EYLÜL 2021'!U39+'EKİM 2021'!U39+'KASIM 2021'!U39+'ARALIK 2021'!U39</f>
        <v>0</v>
      </c>
      <c r="L39" s="268">
        <f>'OCAK 2021'!L38+'ŞUBAT 2021'!L38+'MART 2021'!L38+'NİSAN 2021'!L38+'MAYIS 2021'!L39+'HAZİRAN 2021'!L39+'TEMMUZ 2021'!L39+'AĞUSTOS 2021'!W39+'EYLÜL 2021'!W39+'EKİM 2021'!W39+'KASIM 2021'!W39+'ARALIK 2021'!W39</f>
        <v>0</v>
      </c>
      <c r="M39" s="265">
        <f>'OCAK 2021'!M38+'ŞUBAT 2021'!M38+'MART 2021'!M38+'NİSAN 2021'!M38+'MAYIS 2021'!M39+'HAZİRAN 2021'!M39+'TEMMUZ 2021'!M39+'AĞUSTOS 2021'!Y39+'EYLÜL 2021'!Y39+'EKİM 2021'!Y39+'KASIM 2021'!Y39+'ARALIK 2021'!Y39</f>
        <v>0</v>
      </c>
    </row>
    <row r="40" spans="1:13" ht="9.75" customHeight="1">
      <c r="A40" s="136" t="s">
        <v>164</v>
      </c>
      <c r="B40" s="120">
        <f>'OCAK 2021'!B39+'ŞUBAT 2021'!B39+'MART 2021'!B39+'NİSAN 2021'!B39+'MAYIS 2021'!B40+'HAZİRAN 2021'!B40+'TEMMUZ 2021'!B40+'AĞUSTOS 2021'!D40+'EYLÜL 2021'!D40+'EKİM 2021'!D40+'KASIM 2021'!D40+'ARALIK 2021'!D40</f>
        <v>0</v>
      </c>
      <c r="C40" s="120">
        <f>'OCAK 2021'!C39+'ŞUBAT 2021'!C39+'MART 2021'!C39+'NİSAN 2021'!C39+'MAYIS 2021'!C40+'HAZİRAN 2021'!C40+'TEMMUZ 2021'!C40+'AĞUSTOS 2021'!E40+'EYLÜL 2021'!E40+'EKİM 2021'!E40+'KASIM 2021'!E40+'ARALIK 2021'!E40</f>
        <v>0</v>
      </c>
      <c r="D40" s="120">
        <f>'OCAK 2021'!D39+'ŞUBAT 2021'!D39+'MART 2021'!D39+'NİSAN 2021'!D39+'MAYIS 2021'!D40+'HAZİRAN 2021'!D40+'TEMMUZ 2021'!D40+'AĞUSTOS 2021'!G40+'EYLÜL 2021'!G40+'EKİM 2021'!G40+'KASIM 2021'!G40+'ARALIK 2021'!G40</f>
        <v>0</v>
      </c>
      <c r="E40" s="120">
        <f>'OCAK 2021'!E39+'ŞUBAT 2021'!E39+'MART 2021'!E39+'NİSAN 2021'!E39+'MAYIS 2021'!E40+'HAZİRAN 2021'!E40+'TEMMUZ 2021'!E40+'AĞUSTOS 2021'!I40+'EYLÜL 2021'!I40+'EKİM 2021'!I40+'KASIM 2021'!I40+'ARALIK 2021'!I40</f>
        <v>0</v>
      </c>
      <c r="F40" s="120">
        <f>'OCAK 2021'!F39+'ŞUBAT 2021'!F39+'MART 2021'!F39+'NİSAN 2021'!F39+'MAYIS 2021'!F40+'HAZİRAN 2021'!F40+'TEMMUZ 2021'!F40+'AĞUSTOS 2021'!K40+'EYLÜL 2021'!K40+'EKİM 2021'!K40+'KASIM 2021'!K40+'ARALIK 2021'!K40</f>
        <v>0</v>
      </c>
      <c r="G40" s="120">
        <f>'OCAK 2021'!G39+'ŞUBAT 2021'!G39+'MART 2021'!G39+'NİSAN 2021'!G39+'MAYIS 2021'!G40+'HAZİRAN 2021'!G40+'TEMMUZ 2021'!G40+'AĞUSTOS 2021'!M40+'EYLÜL 2021'!M40+'EKİM 2021'!M40+'KASIM 2021'!M40+'ARALIK 2021'!M40</f>
        <v>0</v>
      </c>
      <c r="H40" s="120">
        <f>'OCAK 2021'!H39+'ŞUBAT 2021'!H39+'MART 2021'!H39+'NİSAN 2021'!H39+'MAYIS 2021'!H40+'HAZİRAN 2021'!H40+'TEMMUZ 2021'!H40+'AĞUSTOS 2021'!O40+'EYLÜL 2021'!O40+'EKİM 2021'!O40+'KASIM 2021'!O40+'ARALIK 2021'!O40</f>
        <v>0</v>
      </c>
      <c r="I40" s="120">
        <f>'OCAK 2021'!I39+'ŞUBAT 2021'!I39+'MART 2021'!I39+'NİSAN 2021'!I39+'MAYIS 2021'!I40+'HAZİRAN 2021'!I40+'TEMMUZ 2021'!I40+'AĞUSTOS 2021'!Q40+'EYLÜL 2021'!Q40+'EKİM 2021'!Q40+'KASIM 2021'!Q40+'ARALIK 2021'!Q40</f>
        <v>0</v>
      </c>
      <c r="J40" s="120">
        <f>'OCAK 2021'!J39+'ŞUBAT 2021'!J39+'MART 2021'!J39+'NİSAN 2021'!J39+'MAYIS 2021'!J40+'HAZİRAN 2021'!J40+'TEMMUZ 2021'!J40+'AĞUSTOS 2021'!S40+'EYLÜL 2021'!S40+'EKİM 2021'!S40+'KASIM 2021'!S40+'ARALIK 2021'!S40</f>
        <v>0</v>
      </c>
      <c r="K40" s="120">
        <f>'OCAK 2021'!K39+'ŞUBAT 2021'!K39+'MART 2021'!K39+'NİSAN 2021'!K39+'MAYIS 2021'!K40+'HAZİRAN 2021'!K40+'TEMMUZ 2021'!K40+'AĞUSTOS 2021'!U40+'EYLÜL 2021'!U40+'EKİM 2021'!U40+'KASIM 2021'!U40+'ARALIK 2021'!U40</f>
        <v>0</v>
      </c>
      <c r="L40" s="268">
        <f>'OCAK 2021'!L39+'ŞUBAT 2021'!L39+'MART 2021'!L39+'NİSAN 2021'!L39+'MAYIS 2021'!L40+'HAZİRAN 2021'!L40+'TEMMUZ 2021'!L40+'AĞUSTOS 2021'!W40+'EYLÜL 2021'!W40+'EKİM 2021'!W40+'KASIM 2021'!W40+'ARALIK 2021'!W40</f>
        <v>0</v>
      </c>
      <c r="M40" s="265">
        <f>'OCAK 2021'!M39+'ŞUBAT 2021'!M39+'MART 2021'!M39+'NİSAN 2021'!M39+'MAYIS 2021'!M40+'HAZİRAN 2021'!M40+'TEMMUZ 2021'!M40+'AĞUSTOS 2021'!Y40+'EYLÜL 2021'!Y40+'EKİM 2021'!Y40+'KASIM 2021'!Y40+'ARALIK 2021'!Y40</f>
        <v>0</v>
      </c>
    </row>
    <row r="41" spans="1:13" ht="9.75" customHeight="1">
      <c r="A41" s="136" t="s">
        <v>150</v>
      </c>
      <c r="B41" s="120">
        <f>'OCAK 2021'!B40+'ŞUBAT 2021'!B40+'MART 2021'!B40+'NİSAN 2021'!B40+'MAYIS 2021'!B41+'HAZİRAN 2021'!B41+'TEMMUZ 2021'!B41+'AĞUSTOS 2021'!D41+'EYLÜL 2021'!D41+'EKİM 2021'!D41+'KASIM 2021'!D41+'ARALIK 2021'!D41</f>
        <v>0</v>
      </c>
      <c r="C41" s="120">
        <f>'OCAK 2021'!C40+'ŞUBAT 2021'!C40+'MART 2021'!C40+'NİSAN 2021'!C40+'MAYIS 2021'!C41+'HAZİRAN 2021'!C41+'TEMMUZ 2021'!C41+'AĞUSTOS 2021'!E41+'EYLÜL 2021'!E41+'EKİM 2021'!E41+'KASIM 2021'!E41+'ARALIK 2021'!E41</f>
        <v>0</v>
      </c>
      <c r="D41" s="120">
        <f>'OCAK 2021'!D40+'ŞUBAT 2021'!D40+'MART 2021'!D40+'NİSAN 2021'!D40+'MAYIS 2021'!D41+'HAZİRAN 2021'!D41+'TEMMUZ 2021'!D41+'AĞUSTOS 2021'!G41+'EYLÜL 2021'!G41+'EKİM 2021'!G41+'KASIM 2021'!G41+'ARALIK 2021'!G41</f>
        <v>0</v>
      </c>
      <c r="E41" s="120">
        <f>'OCAK 2021'!E40+'ŞUBAT 2021'!E40+'MART 2021'!E40+'NİSAN 2021'!E40+'MAYIS 2021'!E41+'HAZİRAN 2021'!E41+'TEMMUZ 2021'!E41+'AĞUSTOS 2021'!I41+'EYLÜL 2021'!I41+'EKİM 2021'!I41+'KASIM 2021'!I41+'ARALIK 2021'!I41</f>
        <v>0</v>
      </c>
      <c r="F41" s="120">
        <f>'OCAK 2021'!F40+'ŞUBAT 2021'!F40+'MART 2021'!F40+'NİSAN 2021'!F40+'MAYIS 2021'!F41+'HAZİRAN 2021'!F41+'TEMMUZ 2021'!F41+'AĞUSTOS 2021'!K41+'EYLÜL 2021'!K41+'EKİM 2021'!K41+'KASIM 2021'!K41+'ARALIK 2021'!K41</f>
        <v>0</v>
      </c>
      <c r="G41" s="120">
        <f>'OCAK 2021'!G40+'ŞUBAT 2021'!G40+'MART 2021'!G40+'NİSAN 2021'!G40+'MAYIS 2021'!G41+'HAZİRAN 2021'!G41+'TEMMUZ 2021'!G41+'AĞUSTOS 2021'!M41+'EYLÜL 2021'!M41+'EKİM 2021'!M41+'KASIM 2021'!M41+'ARALIK 2021'!M41</f>
        <v>0</v>
      </c>
      <c r="H41" s="120">
        <f>'OCAK 2021'!H40+'ŞUBAT 2021'!H40+'MART 2021'!H40+'NİSAN 2021'!H40+'MAYIS 2021'!H41+'HAZİRAN 2021'!H41+'TEMMUZ 2021'!H41+'AĞUSTOS 2021'!O41+'EYLÜL 2021'!O41+'EKİM 2021'!O41+'KASIM 2021'!O41+'ARALIK 2021'!O41</f>
        <v>0</v>
      </c>
      <c r="I41" s="120">
        <f>'OCAK 2021'!I40+'ŞUBAT 2021'!I40+'MART 2021'!I40+'NİSAN 2021'!I40+'MAYIS 2021'!I41+'HAZİRAN 2021'!I41+'TEMMUZ 2021'!I41+'AĞUSTOS 2021'!Q41+'EYLÜL 2021'!Q41+'EKİM 2021'!Q41+'KASIM 2021'!Q41+'ARALIK 2021'!Q41</f>
        <v>0</v>
      </c>
      <c r="J41" s="120">
        <f>'OCAK 2021'!J40+'ŞUBAT 2021'!J40+'MART 2021'!J40+'NİSAN 2021'!J40+'MAYIS 2021'!J41+'HAZİRAN 2021'!J41+'TEMMUZ 2021'!J41+'AĞUSTOS 2021'!S41+'EYLÜL 2021'!S41+'EKİM 2021'!S41+'KASIM 2021'!S41+'ARALIK 2021'!S41</f>
        <v>0</v>
      </c>
      <c r="K41" s="120">
        <f>'OCAK 2021'!K40+'ŞUBAT 2021'!K40+'MART 2021'!K40+'NİSAN 2021'!K40+'MAYIS 2021'!K41+'HAZİRAN 2021'!K41+'TEMMUZ 2021'!K41+'AĞUSTOS 2021'!U41+'EYLÜL 2021'!U41+'EKİM 2021'!U41+'KASIM 2021'!U41+'ARALIK 2021'!U41</f>
        <v>0</v>
      </c>
      <c r="L41" s="268">
        <f>'OCAK 2021'!L40+'ŞUBAT 2021'!L40+'MART 2021'!L40+'NİSAN 2021'!L40+'MAYIS 2021'!L41+'HAZİRAN 2021'!L41+'TEMMUZ 2021'!L41+'AĞUSTOS 2021'!W41+'EYLÜL 2021'!W41+'EKİM 2021'!W41+'KASIM 2021'!W41+'ARALIK 2021'!W41</f>
        <v>0</v>
      </c>
      <c r="M41" s="265">
        <f>'OCAK 2021'!M40+'ŞUBAT 2021'!M40+'MART 2021'!M40+'NİSAN 2021'!M40+'MAYIS 2021'!M41+'HAZİRAN 2021'!M41+'TEMMUZ 2021'!M41+'AĞUSTOS 2021'!Y41+'EYLÜL 2021'!Y41+'EKİM 2021'!Y41+'KASIM 2021'!Y41+'ARALIK 2021'!Y41</f>
        <v>0</v>
      </c>
    </row>
    <row r="42" spans="1:13" ht="9.75" customHeight="1">
      <c r="A42" s="136" t="s">
        <v>131</v>
      </c>
      <c r="B42" s="120">
        <f>'OCAK 2021'!B41+'ŞUBAT 2021'!B41+'MART 2021'!B41+'NİSAN 2021'!B41+'MAYIS 2021'!B42+'HAZİRAN 2021'!B42+'TEMMUZ 2021'!B42+'AĞUSTOS 2021'!D42+'EYLÜL 2021'!D42+'EKİM 2021'!D42+'KASIM 2021'!D42+'ARALIK 2021'!D42</f>
        <v>0</v>
      </c>
      <c r="C42" s="120">
        <f>'OCAK 2021'!C41+'ŞUBAT 2021'!C41+'MART 2021'!C41+'NİSAN 2021'!C41+'MAYIS 2021'!C42+'HAZİRAN 2021'!C42+'TEMMUZ 2021'!C42+'AĞUSTOS 2021'!E42+'EYLÜL 2021'!E42+'EKİM 2021'!E42+'KASIM 2021'!E42+'ARALIK 2021'!E42</f>
        <v>0</v>
      </c>
      <c r="D42" s="120">
        <f>'OCAK 2021'!D41+'ŞUBAT 2021'!D41+'MART 2021'!D41+'NİSAN 2021'!D41+'MAYIS 2021'!D42+'HAZİRAN 2021'!D42+'TEMMUZ 2021'!D42+'AĞUSTOS 2021'!G42+'EYLÜL 2021'!G42+'EKİM 2021'!G42+'KASIM 2021'!G42+'ARALIK 2021'!G42</f>
        <v>0</v>
      </c>
      <c r="E42" s="120">
        <f>'OCAK 2021'!E41+'ŞUBAT 2021'!E41+'MART 2021'!E41+'NİSAN 2021'!E41+'MAYIS 2021'!E42+'HAZİRAN 2021'!E42+'TEMMUZ 2021'!E42+'AĞUSTOS 2021'!I42+'EYLÜL 2021'!I42+'EKİM 2021'!I42+'KASIM 2021'!I42+'ARALIK 2021'!I42</f>
        <v>0</v>
      </c>
      <c r="F42" s="120">
        <f>'OCAK 2021'!F41+'ŞUBAT 2021'!F41+'MART 2021'!F41+'NİSAN 2021'!F41+'MAYIS 2021'!F42+'HAZİRAN 2021'!F42+'TEMMUZ 2021'!F42+'AĞUSTOS 2021'!K42+'EYLÜL 2021'!K42+'EKİM 2021'!K42+'KASIM 2021'!K42+'ARALIK 2021'!K42</f>
        <v>0</v>
      </c>
      <c r="G42" s="120">
        <f>'OCAK 2021'!G41+'ŞUBAT 2021'!G41+'MART 2021'!G41+'NİSAN 2021'!G41+'MAYIS 2021'!G42+'HAZİRAN 2021'!G42+'TEMMUZ 2021'!G42+'AĞUSTOS 2021'!M42+'EYLÜL 2021'!M42+'EKİM 2021'!M42+'KASIM 2021'!M42+'ARALIK 2021'!M42</f>
        <v>0</v>
      </c>
      <c r="H42" s="120">
        <f>'OCAK 2021'!H41+'ŞUBAT 2021'!H41+'MART 2021'!H41+'NİSAN 2021'!H41+'MAYIS 2021'!H42+'HAZİRAN 2021'!H42+'TEMMUZ 2021'!H42+'AĞUSTOS 2021'!O42+'EYLÜL 2021'!O42+'EKİM 2021'!O42+'KASIM 2021'!O42+'ARALIK 2021'!O42</f>
        <v>0</v>
      </c>
      <c r="I42" s="120">
        <f>'OCAK 2021'!I41+'ŞUBAT 2021'!I41+'MART 2021'!I41+'NİSAN 2021'!I41+'MAYIS 2021'!I42+'HAZİRAN 2021'!I42+'TEMMUZ 2021'!I42+'AĞUSTOS 2021'!Q42+'EYLÜL 2021'!Q42+'EKİM 2021'!Q42+'KASIM 2021'!Q42+'ARALIK 2021'!Q42</f>
        <v>0</v>
      </c>
      <c r="J42" s="120">
        <f>'OCAK 2021'!J41+'ŞUBAT 2021'!J41+'MART 2021'!J41+'NİSAN 2021'!J41+'MAYIS 2021'!J42+'HAZİRAN 2021'!J42+'TEMMUZ 2021'!J42+'AĞUSTOS 2021'!S42+'EYLÜL 2021'!S42+'EKİM 2021'!S42+'KASIM 2021'!S42+'ARALIK 2021'!S42</f>
        <v>0</v>
      </c>
      <c r="K42" s="120">
        <f>'OCAK 2021'!K41+'ŞUBAT 2021'!K41+'MART 2021'!K41+'NİSAN 2021'!K41+'MAYIS 2021'!K42+'HAZİRAN 2021'!K42+'TEMMUZ 2021'!K42+'AĞUSTOS 2021'!U42+'EYLÜL 2021'!U42+'EKİM 2021'!U42+'KASIM 2021'!U42+'ARALIK 2021'!U42</f>
        <v>0</v>
      </c>
      <c r="L42" s="268">
        <f>'OCAK 2021'!L41+'ŞUBAT 2021'!L41+'MART 2021'!L41+'NİSAN 2021'!L41+'MAYIS 2021'!L42+'HAZİRAN 2021'!L42+'TEMMUZ 2021'!L42+'AĞUSTOS 2021'!W42+'EYLÜL 2021'!W42+'EKİM 2021'!W42+'KASIM 2021'!W42+'ARALIK 2021'!W42</f>
        <v>0</v>
      </c>
      <c r="M42" s="265">
        <f>'OCAK 2021'!M41+'ŞUBAT 2021'!M41+'MART 2021'!M41+'NİSAN 2021'!M41+'MAYIS 2021'!M42+'HAZİRAN 2021'!M42+'TEMMUZ 2021'!M42+'AĞUSTOS 2021'!Y42+'EYLÜL 2021'!Y42+'EKİM 2021'!Y42+'KASIM 2021'!Y42+'ARALIK 2021'!Y42</f>
        <v>0</v>
      </c>
    </row>
    <row r="43" spans="1:13" ht="9.75" customHeight="1">
      <c r="A43" s="136" t="s">
        <v>132</v>
      </c>
      <c r="B43" s="120">
        <f>'OCAK 2021'!B42+'ŞUBAT 2021'!B42+'MART 2021'!B42+'NİSAN 2021'!B42+'MAYIS 2021'!B43+'HAZİRAN 2021'!B43+'TEMMUZ 2021'!B43+'AĞUSTOS 2021'!D43+'EYLÜL 2021'!D43+'EKİM 2021'!D43+'KASIM 2021'!D43+'ARALIK 2021'!D43</f>
        <v>51</v>
      </c>
      <c r="C43" s="120">
        <f>'OCAK 2021'!C42+'ŞUBAT 2021'!C42+'MART 2021'!C42+'NİSAN 2021'!C42+'MAYIS 2021'!C43+'HAZİRAN 2021'!C43+'TEMMUZ 2021'!C43+'AĞUSTOS 2021'!E43+'EYLÜL 2021'!E43+'EKİM 2021'!E43+'KASIM 2021'!E43+'ARALIK 2021'!E43</f>
        <v>0</v>
      </c>
      <c r="D43" s="120">
        <f>'OCAK 2021'!D42+'ŞUBAT 2021'!D42+'MART 2021'!D42+'NİSAN 2021'!D42+'MAYIS 2021'!D43+'HAZİRAN 2021'!D43+'TEMMUZ 2021'!D43+'AĞUSTOS 2021'!G43+'EYLÜL 2021'!G43+'EKİM 2021'!G43+'KASIM 2021'!G43+'ARALIK 2021'!G43</f>
        <v>0</v>
      </c>
      <c r="E43" s="120">
        <f>'OCAK 2021'!E42+'ŞUBAT 2021'!E42+'MART 2021'!E42+'NİSAN 2021'!E42+'MAYIS 2021'!E43+'HAZİRAN 2021'!E43+'TEMMUZ 2021'!E43+'AĞUSTOS 2021'!I43+'EYLÜL 2021'!I43+'EKİM 2021'!I43+'KASIM 2021'!I43+'ARALIK 2021'!I43</f>
        <v>0</v>
      </c>
      <c r="F43" s="120">
        <f>'OCAK 2021'!F42+'ŞUBAT 2021'!F42+'MART 2021'!F42+'NİSAN 2021'!F42+'MAYIS 2021'!F43+'HAZİRAN 2021'!F43+'TEMMUZ 2021'!F43+'AĞUSTOS 2021'!K43+'EYLÜL 2021'!K43+'EKİM 2021'!K43+'KASIM 2021'!K43+'ARALIK 2021'!K43</f>
        <v>0</v>
      </c>
      <c r="G43" s="120">
        <f>'OCAK 2021'!G42+'ŞUBAT 2021'!G42+'MART 2021'!G42+'NİSAN 2021'!G42+'MAYIS 2021'!G43+'HAZİRAN 2021'!G43+'TEMMUZ 2021'!G43+'AĞUSTOS 2021'!M43+'EYLÜL 2021'!M43+'EKİM 2021'!M43+'KASIM 2021'!M43+'ARALIK 2021'!M43</f>
        <v>0</v>
      </c>
      <c r="H43" s="120">
        <f>'OCAK 2021'!H42+'ŞUBAT 2021'!H42+'MART 2021'!H42+'NİSAN 2021'!H42+'MAYIS 2021'!H43+'HAZİRAN 2021'!H43+'TEMMUZ 2021'!H43+'AĞUSTOS 2021'!O43+'EYLÜL 2021'!O43+'EKİM 2021'!O43+'KASIM 2021'!O43+'ARALIK 2021'!O43</f>
        <v>0</v>
      </c>
      <c r="I43" s="120">
        <f>'OCAK 2021'!I42+'ŞUBAT 2021'!I42+'MART 2021'!I42+'NİSAN 2021'!I42+'MAYIS 2021'!I43+'HAZİRAN 2021'!I43+'TEMMUZ 2021'!I43+'AĞUSTOS 2021'!Q43+'EYLÜL 2021'!Q43+'EKİM 2021'!Q43+'KASIM 2021'!Q43+'ARALIK 2021'!Q43</f>
        <v>0</v>
      </c>
      <c r="J43" s="120">
        <f>'OCAK 2021'!J42+'ŞUBAT 2021'!J42+'MART 2021'!J42+'NİSAN 2021'!J42+'MAYIS 2021'!J43+'HAZİRAN 2021'!J43+'TEMMUZ 2021'!J43+'AĞUSTOS 2021'!S43+'EYLÜL 2021'!S43+'EKİM 2021'!S43+'KASIM 2021'!S43+'ARALIK 2021'!S43</f>
        <v>6</v>
      </c>
      <c r="K43" s="120">
        <f>'OCAK 2021'!K42+'ŞUBAT 2021'!K42+'MART 2021'!K42+'NİSAN 2021'!K42+'MAYIS 2021'!K43+'HAZİRAN 2021'!K43+'TEMMUZ 2021'!K43+'AĞUSTOS 2021'!U43+'EYLÜL 2021'!U43+'EKİM 2021'!U43+'KASIM 2021'!U43+'ARALIK 2021'!U43</f>
        <v>0</v>
      </c>
      <c r="L43" s="268">
        <f>'OCAK 2021'!L42+'ŞUBAT 2021'!L42+'MART 2021'!L42+'NİSAN 2021'!L42+'MAYIS 2021'!L43+'HAZİRAN 2021'!L43+'TEMMUZ 2021'!L43+'AĞUSTOS 2021'!W43+'EYLÜL 2021'!W43+'EKİM 2021'!W43+'KASIM 2021'!W43+'ARALIK 2021'!W43</f>
        <v>0</v>
      </c>
      <c r="M43" s="265">
        <f>'OCAK 2021'!M42+'ŞUBAT 2021'!M42+'MART 2021'!M42+'NİSAN 2021'!M42+'MAYIS 2021'!M43+'HAZİRAN 2021'!M43+'TEMMUZ 2021'!M43+'AĞUSTOS 2021'!Y43+'EYLÜL 2021'!Y43+'EKİM 2021'!Y43+'KASIM 2021'!Y43+'ARALIK 2021'!Y43</f>
        <v>57</v>
      </c>
    </row>
    <row r="44" spans="1:13" ht="9.75" customHeight="1">
      <c r="A44" s="136" t="s">
        <v>21</v>
      </c>
      <c r="B44" s="120">
        <f>'OCAK 2021'!B43+'ŞUBAT 2021'!B43+'MART 2021'!B43+'NİSAN 2021'!B43+'MAYIS 2021'!B44+'HAZİRAN 2021'!B44+'TEMMUZ 2021'!B44+'AĞUSTOS 2021'!D44+'EYLÜL 2021'!D44+'EKİM 2021'!D44+'KASIM 2021'!D44+'ARALIK 2021'!D44</f>
        <v>22</v>
      </c>
      <c r="C44" s="120">
        <f>'OCAK 2021'!C43+'ŞUBAT 2021'!C43+'MART 2021'!C43+'NİSAN 2021'!C43+'MAYIS 2021'!C44+'HAZİRAN 2021'!C44+'TEMMUZ 2021'!C44+'AĞUSTOS 2021'!E44+'EYLÜL 2021'!E44+'EKİM 2021'!E44+'KASIM 2021'!E44+'ARALIK 2021'!E44</f>
        <v>0</v>
      </c>
      <c r="D44" s="120">
        <f>'OCAK 2021'!D43+'ŞUBAT 2021'!D43+'MART 2021'!D43+'NİSAN 2021'!D43+'MAYIS 2021'!D44+'HAZİRAN 2021'!D44+'TEMMUZ 2021'!D44+'AĞUSTOS 2021'!G44+'EYLÜL 2021'!G44+'EKİM 2021'!G44+'KASIM 2021'!G44+'ARALIK 2021'!G44</f>
        <v>0</v>
      </c>
      <c r="E44" s="120">
        <f>'OCAK 2021'!E43+'ŞUBAT 2021'!E43+'MART 2021'!E43+'NİSAN 2021'!E43+'MAYIS 2021'!E44+'HAZİRAN 2021'!E44+'TEMMUZ 2021'!E44+'AĞUSTOS 2021'!I44+'EYLÜL 2021'!I44+'EKİM 2021'!I44+'KASIM 2021'!I44+'ARALIK 2021'!I44</f>
        <v>0</v>
      </c>
      <c r="F44" s="120">
        <f>'OCAK 2021'!F43+'ŞUBAT 2021'!F43+'MART 2021'!F43+'NİSAN 2021'!F43+'MAYIS 2021'!F44+'HAZİRAN 2021'!F44+'TEMMUZ 2021'!F44+'AĞUSTOS 2021'!K44+'EYLÜL 2021'!K44+'EKİM 2021'!K44+'KASIM 2021'!K44+'ARALIK 2021'!K44</f>
        <v>0</v>
      </c>
      <c r="G44" s="120">
        <f>'OCAK 2021'!G43+'ŞUBAT 2021'!G43+'MART 2021'!G43+'NİSAN 2021'!G43+'MAYIS 2021'!G44+'HAZİRAN 2021'!G44+'TEMMUZ 2021'!G44+'AĞUSTOS 2021'!M44+'EYLÜL 2021'!M44+'EKİM 2021'!M44+'KASIM 2021'!M44+'ARALIK 2021'!M44</f>
        <v>0</v>
      </c>
      <c r="H44" s="120">
        <f>'OCAK 2021'!H43+'ŞUBAT 2021'!H43+'MART 2021'!H43+'NİSAN 2021'!H43+'MAYIS 2021'!H44+'HAZİRAN 2021'!H44+'TEMMUZ 2021'!H44+'AĞUSTOS 2021'!O44+'EYLÜL 2021'!O44+'EKİM 2021'!O44+'KASIM 2021'!O44+'ARALIK 2021'!O44</f>
        <v>0</v>
      </c>
      <c r="I44" s="120">
        <f>'OCAK 2021'!I43+'ŞUBAT 2021'!I43+'MART 2021'!I43+'NİSAN 2021'!I43+'MAYIS 2021'!I44+'HAZİRAN 2021'!I44+'TEMMUZ 2021'!I44+'AĞUSTOS 2021'!Q44+'EYLÜL 2021'!Q44+'EKİM 2021'!Q44+'KASIM 2021'!Q44+'ARALIK 2021'!Q44</f>
        <v>0</v>
      </c>
      <c r="J44" s="120">
        <f>'OCAK 2021'!J43+'ŞUBAT 2021'!J43+'MART 2021'!J43+'NİSAN 2021'!J43+'MAYIS 2021'!J44+'HAZİRAN 2021'!J44+'TEMMUZ 2021'!J44+'AĞUSTOS 2021'!S44+'EYLÜL 2021'!S44+'EKİM 2021'!S44+'KASIM 2021'!S44+'ARALIK 2021'!S44</f>
        <v>2</v>
      </c>
      <c r="K44" s="120">
        <f>'OCAK 2021'!K43+'ŞUBAT 2021'!K43+'MART 2021'!K43+'NİSAN 2021'!K43+'MAYIS 2021'!K44+'HAZİRAN 2021'!K44+'TEMMUZ 2021'!K44+'AĞUSTOS 2021'!U44+'EYLÜL 2021'!U44+'EKİM 2021'!U44+'KASIM 2021'!U44+'ARALIK 2021'!U44</f>
        <v>0</v>
      </c>
      <c r="L44" s="268">
        <f>'OCAK 2021'!L43+'ŞUBAT 2021'!L43+'MART 2021'!L43+'NİSAN 2021'!L43+'MAYIS 2021'!L44+'HAZİRAN 2021'!L44+'TEMMUZ 2021'!L44+'AĞUSTOS 2021'!W44+'EYLÜL 2021'!W44+'EKİM 2021'!W44+'KASIM 2021'!W44+'ARALIK 2021'!W44</f>
        <v>2</v>
      </c>
      <c r="M44" s="265">
        <f>'OCAK 2021'!M43+'ŞUBAT 2021'!M43+'MART 2021'!M43+'NİSAN 2021'!M43+'MAYIS 2021'!M44+'HAZİRAN 2021'!M44+'TEMMUZ 2021'!M44+'AĞUSTOS 2021'!Y44+'EYLÜL 2021'!Y44+'EKİM 2021'!Y44+'KASIM 2021'!Y44+'ARALIK 2021'!Y44</f>
        <v>26</v>
      </c>
    </row>
    <row r="45" spans="1:13" ht="9.75" customHeight="1">
      <c r="A45" s="136" t="s">
        <v>22</v>
      </c>
      <c r="B45" s="120">
        <f>'OCAK 2021'!B44+'ŞUBAT 2021'!B44+'MART 2021'!B44+'NİSAN 2021'!B44+'MAYIS 2021'!B45+'HAZİRAN 2021'!B45+'TEMMUZ 2021'!B45+'AĞUSTOS 2021'!D45+'EYLÜL 2021'!D45+'EKİM 2021'!D45+'KASIM 2021'!D45+'ARALIK 2021'!D45</f>
        <v>0</v>
      </c>
      <c r="C45" s="120">
        <f>'OCAK 2021'!C44+'ŞUBAT 2021'!C44+'MART 2021'!C44+'NİSAN 2021'!C44+'MAYIS 2021'!C45+'HAZİRAN 2021'!C45+'TEMMUZ 2021'!C45+'AĞUSTOS 2021'!E45+'EYLÜL 2021'!E45+'EKİM 2021'!E45+'KASIM 2021'!E45+'ARALIK 2021'!E45</f>
        <v>0</v>
      </c>
      <c r="D45" s="120">
        <f>'OCAK 2021'!D44+'ŞUBAT 2021'!D44+'MART 2021'!D44+'NİSAN 2021'!D44+'MAYIS 2021'!D45+'HAZİRAN 2021'!D45+'TEMMUZ 2021'!D45+'AĞUSTOS 2021'!G45+'EYLÜL 2021'!G45+'EKİM 2021'!G45+'KASIM 2021'!G45+'ARALIK 2021'!G45</f>
        <v>0</v>
      </c>
      <c r="E45" s="120">
        <f>'OCAK 2021'!E44+'ŞUBAT 2021'!E44+'MART 2021'!E44+'NİSAN 2021'!E44+'MAYIS 2021'!E45+'HAZİRAN 2021'!E45+'TEMMUZ 2021'!E45+'AĞUSTOS 2021'!I45+'EYLÜL 2021'!I45+'EKİM 2021'!I45+'KASIM 2021'!I45+'ARALIK 2021'!I45</f>
        <v>0</v>
      </c>
      <c r="F45" s="120">
        <f>'OCAK 2021'!F44+'ŞUBAT 2021'!F44+'MART 2021'!F44+'NİSAN 2021'!F44+'MAYIS 2021'!F45+'HAZİRAN 2021'!F45+'TEMMUZ 2021'!F45+'AĞUSTOS 2021'!K45+'EYLÜL 2021'!K45+'EKİM 2021'!K45+'KASIM 2021'!K45+'ARALIK 2021'!K45</f>
        <v>0</v>
      </c>
      <c r="G45" s="120">
        <f>'OCAK 2021'!G44+'ŞUBAT 2021'!G44+'MART 2021'!G44+'NİSAN 2021'!G44+'MAYIS 2021'!G45+'HAZİRAN 2021'!G45+'TEMMUZ 2021'!G45+'AĞUSTOS 2021'!M45+'EYLÜL 2021'!M45+'EKİM 2021'!M45+'KASIM 2021'!M45+'ARALIK 2021'!M45</f>
        <v>0</v>
      </c>
      <c r="H45" s="120">
        <f>'OCAK 2021'!H44+'ŞUBAT 2021'!H44+'MART 2021'!H44+'NİSAN 2021'!H44+'MAYIS 2021'!H45+'HAZİRAN 2021'!H45+'TEMMUZ 2021'!H45+'AĞUSTOS 2021'!O45+'EYLÜL 2021'!O45+'EKİM 2021'!O45+'KASIM 2021'!O45+'ARALIK 2021'!O45</f>
        <v>0</v>
      </c>
      <c r="I45" s="120">
        <f>'OCAK 2021'!I44+'ŞUBAT 2021'!I44+'MART 2021'!I44+'NİSAN 2021'!I44+'MAYIS 2021'!I45+'HAZİRAN 2021'!I45+'TEMMUZ 2021'!I45+'AĞUSTOS 2021'!Q45+'EYLÜL 2021'!Q45+'EKİM 2021'!Q45+'KASIM 2021'!Q45+'ARALIK 2021'!Q45</f>
        <v>0</v>
      </c>
      <c r="J45" s="120">
        <f>'OCAK 2021'!J44+'ŞUBAT 2021'!J44+'MART 2021'!J44+'NİSAN 2021'!J44+'MAYIS 2021'!J45+'HAZİRAN 2021'!J45+'TEMMUZ 2021'!J45+'AĞUSTOS 2021'!S45+'EYLÜL 2021'!S45+'EKİM 2021'!S45+'KASIM 2021'!S45+'ARALIK 2021'!S45</f>
        <v>0</v>
      </c>
      <c r="K45" s="120">
        <f>'OCAK 2021'!K44+'ŞUBAT 2021'!K44+'MART 2021'!K44+'NİSAN 2021'!K44+'MAYIS 2021'!K45+'HAZİRAN 2021'!K45+'TEMMUZ 2021'!K45+'AĞUSTOS 2021'!U45+'EYLÜL 2021'!U45+'EKİM 2021'!U45+'KASIM 2021'!U45+'ARALIK 2021'!U45</f>
        <v>0</v>
      </c>
      <c r="L45" s="268">
        <f>'OCAK 2021'!L44+'ŞUBAT 2021'!L44+'MART 2021'!L44+'NİSAN 2021'!L44+'MAYIS 2021'!L45+'HAZİRAN 2021'!L45+'TEMMUZ 2021'!L45+'AĞUSTOS 2021'!W45+'EYLÜL 2021'!W45+'EKİM 2021'!W45+'KASIM 2021'!W45+'ARALIK 2021'!W45</f>
        <v>0</v>
      </c>
      <c r="M45" s="265">
        <f>'OCAK 2021'!M44+'ŞUBAT 2021'!M44+'MART 2021'!M44+'NİSAN 2021'!M44+'MAYIS 2021'!M45+'HAZİRAN 2021'!M45+'TEMMUZ 2021'!M45+'AĞUSTOS 2021'!Y45+'EYLÜL 2021'!Y45+'EKİM 2021'!Y45+'KASIM 2021'!Y45+'ARALIK 2021'!Y45</f>
        <v>0</v>
      </c>
    </row>
    <row r="46" spans="1:13" ht="9.75" customHeight="1">
      <c r="A46" s="136" t="s">
        <v>23</v>
      </c>
      <c r="B46" s="120">
        <f>'OCAK 2021'!B45+'ŞUBAT 2021'!B45+'MART 2021'!B45+'NİSAN 2021'!B45+'MAYIS 2021'!B46+'HAZİRAN 2021'!B46+'TEMMUZ 2021'!B46+'AĞUSTOS 2021'!D46+'EYLÜL 2021'!D46+'EKİM 2021'!D46+'KASIM 2021'!D46+'ARALIK 2021'!D46</f>
        <v>0</v>
      </c>
      <c r="C46" s="120">
        <f>'OCAK 2021'!C45+'ŞUBAT 2021'!C45+'MART 2021'!C45+'NİSAN 2021'!C45+'MAYIS 2021'!C46+'HAZİRAN 2021'!C46+'TEMMUZ 2021'!C46+'AĞUSTOS 2021'!E46+'EYLÜL 2021'!E46+'EKİM 2021'!E46+'KASIM 2021'!E46+'ARALIK 2021'!E46</f>
        <v>0</v>
      </c>
      <c r="D46" s="120">
        <f>'OCAK 2021'!D45+'ŞUBAT 2021'!D45+'MART 2021'!D45+'NİSAN 2021'!D45+'MAYIS 2021'!D46+'HAZİRAN 2021'!D46+'TEMMUZ 2021'!D46+'AĞUSTOS 2021'!G46+'EYLÜL 2021'!G46+'EKİM 2021'!G46+'KASIM 2021'!G46+'ARALIK 2021'!G46</f>
        <v>0</v>
      </c>
      <c r="E46" s="120">
        <f>'OCAK 2021'!E45+'ŞUBAT 2021'!E45+'MART 2021'!E45+'NİSAN 2021'!E45+'MAYIS 2021'!E46+'HAZİRAN 2021'!E46+'TEMMUZ 2021'!E46+'AĞUSTOS 2021'!I46+'EYLÜL 2021'!I46+'EKİM 2021'!I46+'KASIM 2021'!I46+'ARALIK 2021'!I46</f>
        <v>0</v>
      </c>
      <c r="F46" s="120">
        <f>'OCAK 2021'!F45+'ŞUBAT 2021'!F45+'MART 2021'!F45+'NİSAN 2021'!F45+'MAYIS 2021'!F46+'HAZİRAN 2021'!F46+'TEMMUZ 2021'!F46+'AĞUSTOS 2021'!K46+'EYLÜL 2021'!K46+'EKİM 2021'!K46+'KASIM 2021'!K46+'ARALIK 2021'!K46</f>
        <v>0</v>
      </c>
      <c r="G46" s="120">
        <f>'OCAK 2021'!G45+'ŞUBAT 2021'!G45+'MART 2021'!G45+'NİSAN 2021'!G45+'MAYIS 2021'!G46+'HAZİRAN 2021'!G46+'TEMMUZ 2021'!G46+'AĞUSTOS 2021'!M46+'EYLÜL 2021'!M46+'EKİM 2021'!M46+'KASIM 2021'!M46+'ARALIK 2021'!M46</f>
        <v>0</v>
      </c>
      <c r="H46" s="120">
        <f>'OCAK 2021'!H45+'ŞUBAT 2021'!H45+'MART 2021'!H45+'NİSAN 2021'!H45+'MAYIS 2021'!H46+'HAZİRAN 2021'!H46+'TEMMUZ 2021'!H46+'AĞUSTOS 2021'!O46+'EYLÜL 2021'!O46+'EKİM 2021'!O46+'KASIM 2021'!O46+'ARALIK 2021'!O46</f>
        <v>0</v>
      </c>
      <c r="I46" s="120">
        <f>'OCAK 2021'!I45+'ŞUBAT 2021'!I45+'MART 2021'!I45+'NİSAN 2021'!I45+'MAYIS 2021'!I46+'HAZİRAN 2021'!I46+'TEMMUZ 2021'!I46+'AĞUSTOS 2021'!Q46+'EYLÜL 2021'!Q46+'EKİM 2021'!Q46+'KASIM 2021'!Q46+'ARALIK 2021'!Q46</f>
        <v>0</v>
      </c>
      <c r="J46" s="120">
        <f>'OCAK 2021'!J45+'ŞUBAT 2021'!J45+'MART 2021'!J45+'NİSAN 2021'!J45+'MAYIS 2021'!J46+'HAZİRAN 2021'!J46+'TEMMUZ 2021'!J46+'AĞUSTOS 2021'!S46+'EYLÜL 2021'!S46+'EKİM 2021'!S46+'KASIM 2021'!S46+'ARALIK 2021'!S46</f>
        <v>0</v>
      </c>
      <c r="K46" s="120">
        <f>'OCAK 2021'!K45+'ŞUBAT 2021'!K45+'MART 2021'!K45+'NİSAN 2021'!K45+'MAYIS 2021'!K46+'HAZİRAN 2021'!K46+'TEMMUZ 2021'!K46+'AĞUSTOS 2021'!U46+'EYLÜL 2021'!U46+'EKİM 2021'!U46+'KASIM 2021'!U46+'ARALIK 2021'!U46</f>
        <v>0</v>
      </c>
      <c r="L46" s="268">
        <f>'OCAK 2021'!L45+'ŞUBAT 2021'!L45+'MART 2021'!L45+'NİSAN 2021'!L45+'MAYIS 2021'!L46+'HAZİRAN 2021'!L46+'TEMMUZ 2021'!L46+'AĞUSTOS 2021'!W46+'EYLÜL 2021'!W46+'EKİM 2021'!W46+'KASIM 2021'!W46+'ARALIK 2021'!W46</f>
        <v>0</v>
      </c>
      <c r="M46" s="265">
        <f>'OCAK 2021'!M45+'ŞUBAT 2021'!M45+'MART 2021'!M45+'NİSAN 2021'!M45+'MAYIS 2021'!M46+'HAZİRAN 2021'!M46+'TEMMUZ 2021'!M46+'AĞUSTOS 2021'!Y46+'EYLÜL 2021'!Y46+'EKİM 2021'!Y46+'KASIM 2021'!Y46+'ARALIK 2021'!Y46</f>
        <v>0</v>
      </c>
    </row>
    <row r="47" spans="1:13" ht="9.75" customHeight="1">
      <c r="A47" s="136" t="s">
        <v>24</v>
      </c>
      <c r="B47" s="120">
        <f>'OCAK 2021'!B46+'ŞUBAT 2021'!B46+'MART 2021'!B46+'NİSAN 2021'!B46+'MAYIS 2021'!B47+'HAZİRAN 2021'!B47+'TEMMUZ 2021'!B47+'AĞUSTOS 2021'!D47+'EYLÜL 2021'!D47+'EKİM 2021'!D47+'KASIM 2021'!D47+'ARALIK 2021'!D47</f>
        <v>27</v>
      </c>
      <c r="C47" s="120">
        <f>'OCAK 2021'!C46+'ŞUBAT 2021'!C46+'MART 2021'!C46+'NİSAN 2021'!C46+'MAYIS 2021'!C47+'HAZİRAN 2021'!C47+'TEMMUZ 2021'!C47+'AĞUSTOS 2021'!E47+'EYLÜL 2021'!E47+'EKİM 2021'!E47+'KASIM 2021'!E47+'ARALIK 2021'!E47</f>
        <v>0</v>
      </c>
      <c r="D47" s="120">
        <f>'OCAK 2021'!D46+'ŞUBAT 2021'!D46+'MART 2021'!D46+'NİSAN 2021'!D46+'MAYIS 2021'!D47+'HAZİRAN 2021'!D47+'TEMMUZ 2021'!D47+'AĞUSTOS 2021'!G47+'EYLÜL 2021'!G47+'EKİM 2021'!G47+'KASIM 2021'!G47+'ARALIK 2021'!G47</f>
        <v>0</v>
      </c>
      <c r="E47" s="120">
        <f>'OCAK 2021'!E46+'ŞUBAT 2021'!E46+'MART 2021'!E46+'NİSAN 2021'!E46+'MAYIS 2021'!E47+'HAZİRAN 2021'!E47+'TEMMUZ 2021'!E47+'AĞUSTOS 2021'!I47+'EYLÜL 2021'!I47+'EKİM 2021'!I47+'KASIM 2021'!I47+'ARALIK 2021'!I47</f>
        <v>0</v>
      </c>
      <c r="F47" s="120">
        <f>'OCAK 2021'!F46+'ŞUBAT 2021'!F46+'MART 2021'!F46+'NİSAN 2021'!F46+'MAYIS 2021'!F47+'HAZİRAN 2021'!F47+'TEMMUZ 2021'!F47+'AĞUSTOS 2021'!K47+'EYLÜL 2021'!K47+'EKİM 2021'!K47+'KASIM 2021'!K47+'ARALIK 2021'!K47</f>
        <v>0</v>
      </c>
      <c r="G47" s="120">
        <f>'OCAK 2021'!G46+'ŞUBAT 2021'!G46+'MART 2021'!G46+'NİSAN 2021'!G46+'MAYIS 2021'!G47+'HAZİRAN 2021'!G47+'TEMMUZ 2021'!G47+'AĞUSTOS 2021'!M47+'EYLÜL 2021'!M47+'EKİM 2021'!M47+'KASIM 2021'!M47+'ARALIK 2021'!M47</f>
        <v>0</v>
      </c>
      <c r="H47" s="120">
        <f>'OCAK 2021'!H46+'ŞUBAT 2021'!H46+'MART 2021'!H46+'NİSAN 2021'!H46+'MAYIS 2021'!H47+'HAZİRAN 2021'!H47+'TEMMUZ 2021'!H47+'AĞUSTOS 2021'!O47+'EYLÜL 2021'!O47+'EKİM 2021'!O47+'KASIM 2021'!O47+'ARALIK 2021'!O47</f>
        <v>0</v>
      </c>
      <c r="I47" s="120">
        <f>'OCAK 2021'!I46+'ŞUBAT 2021'!I46+'MART 2021'!I46+'NİSAN 2021'!I46+'MAYIS 2021'!I47+'HAZİRAN 2021'!I47+'TEMMUZ 2021'!I47+'AĞUSTOS 2021'!Q47+'EYLÜL 2021'!Q47+'EKİM 2021'!Q47+'KASIM 2021'!Q47+'ARALIK 2021'!Q47</f>
        <v>0</v>
      </c>
      <c r="J47" s="120">
        <f>'OCAK 2021'!J46+'ŞUBAT 2021'!J46+'MART 2021'!J46+'NİSAN 2021'!J46+'MAYIS 2021'!J47+'HAZİRAN 2021'!J47+'TEMMUZ 2021'!J47+'AĞUSTOS 2021'!S47+'EYLÜL 2021'!S47+'EKİM 2021'!S47+'KASIM 2021'!S47+'ARALIK 2021'!S47</f>
        <v>0</v>
      </c>
      <c r="K47" s="120">
        <f>'OCAK 2021'!K46+'ŞUBAT 2021'!K46+'MART 2021'!K46+'NİSAN 2021'!K46+'MAYIS 2021'!K47+'HAZİRAN 2021'!K47+'TEMMUZ 2021'!K47+'AĞUSTOS 2021'!U47+'EYLÜL 2021'!U47+'EKİM 2021'!U47+'KASIM 2021'!U47+'ARALIK 2021'!U47</f>
        <v>0</v>
      </c>
      <c r="L47" s="268">
        <f>'OCAK 2021'!L46+'ŞUBAT 2021'!L46+'MART 2021'!L46+'NİSAN 2021'!L46+'MAYIS 2021'!L47+'HAZİRAN 2021'!L47+'TEMMUZ 2021'!L47+'AĞUSTOS 2021'!W47+'EYLÜL 2021'!W47+'EKİM 2021'!W47+'KASIM 2021'!W47+'ARALIK 2021'!W47</f>
        <v>3</v>
      </c>
      <c r="M47" s="265">
        <f>'OCAK 2021'!M46+'ŞUBAT 2021'!M46+'MART 2021'!M46+'NİSAN 2021'!M46+'MAYIS 2021'!M47+'HAZİRAN 2021'!M47+'TEMMUZ 2021'!M47+'AĞUSTOS 2021'!Y47+'EYLÜL 2021'!Y47+'EKİM 2021'!Y47+'KASIM 2021'!Y47+'ARALIK 2021'!Y47</f>
        <v>30</v>
      </c>
    </row>
    <row r="48" spans="1:13" ht="9.75" customHeight="1">
      <c r="A48" s="136" t="s">
        <v>167</v>
      </c>
      <c r="B48" s="120">
        <f>'OCAK 2021'!B47+'ŞUBAT 2021'!B47+'MART 2021'!B47+'NİSAN 2021'!B47+'MAYIS 2021'!B48+'HAZİRAN 2021'!B48+'TEMMUZ 2021'!B48+'AĞUSTOS 2021'!D48+'EYLÜL 2021'!D48+'EKİM 2021'!D48+'KASIM 2021'!D48+'ARALIK 2021'!D48</f>
        <v>0</v>
      </c>
      <c r="C48" s="120">
        <f>'OCAK 2021'!C47+'ŞUBAT 2021'!C47+'MART 2021'!C47+'NİSAN 2021'!C47+'MAYIS 2021'!C48+'HAZİRAN 2021'!C48+'TEMMUZ 2021'!C48+'AĞUSTOS 2021'!E48+'EYLÜL 2021'!E48+'EKİM 2021'!E48+'KASIM 2021'!E48+'ARALIK 2021'!E48</f>
        <v>0</v>
      </c>
      <c r="D48" s="120">
        <f>'OCAK 2021'!D47+'ŞUBAT 2021'!D47+'MART 2021'!D47+'NİSAN 2021'!D47+'MAYIS 2021'!D48+'HAZİRAN 2021'!D48+'TEMMUZ 2021'!D48+'AĞUSTOS 2021'!G48+'EYLÜL 2021'!G48+'EKİM 2021'!G48+'KASIM 2021'!G48+'ARALIK 2021'!G48</f>
        <v>0</v>
      </c>
      <c r="E48" s="120">
        <f>'OCAK 2021'!E47+'ŞUBAT 2021'!E47+'MART 2021'!E47+'NİSAN 2021'!E47+'MAYIS 2021'!E48+'HAZİRAN 2021'!E48+'TEMMUZ 2021'!E48+'AĞUSTOS 2021'!I48+'EYLÜL 2021'!I48+'EKİM 2021'!I48+'KASIM 2021'!I48+'ARALIK 2021'!I48</f>
        <v>0</v>
      </c>
      <c r="F48" s="120">
        <f>'OCAK 2021'!F47+'ŞUBAT 2021'!F47+'MART 2021'!F47+'NİSAN 2021'!F47+'MAYIS 2021'!F48+'HAZİRAN 2021'!F48+'TEMMUZ 2021'!F48+'AĞUSTOS 2021'!K48+'EYLÜL 2021'!K48+'EKİM 2021'!K48+'KASIM 2021'!K48+'ARALIK 2021'!K48</f>
        <v>0</v>
      </c>
      <c r="G48" s="120">
        <f>'OCAK 2021'!G47+'ŞUBAT 2021'!G47+'MART 2021'!G47+'NİSAN 2021'!G47+'MAYIS 2021'!G48+'HAZİRAN 2021'!G48+'TEMMUZ 2021'!G48+'AĞUSTOS 2021'!M48+'EYLÜL 2021'!M48+'EKİM 2021'!M48+'KASIM 2021'!M48+'ARALIK 2021'!M48</f>
        <v>0</v>
      </c>
      <c r="H48" s="120">
        <f>'OCAK 2021'!H47+'ŞUBAT 2021'!H47+'MART 2021'!H47+'NİSAN 2021'!H47+'MAYIS 2021'!H48+'HAZİRAN 2021'!H48+'TEMMUZ 2021'!H48+'AĞUSTOS 2021'!O48+'EYLÜL 2021'!O48+'EKİM 2021'!O48+'KASIM 2021'!O48+'ARALIK 2021'!O48</f>
        <v>0</v>
      </c>
      <c r="I48" s="120">
        <f>'OCAK 2021'!I47+'ŞUBAT 2021'!I47+'MART 2021'!I47+'NİSAN 2021'!I47+'MAYIS 2021'!I48+'HAZİRAN 2021'!I48+'TEMMUZ 2021'!I48+'AĞUSTOS 2021'!Q48+'EYLÜL 2021'!Q48+'EKİM 2021'!Q48+'KASIM 2021'!Q48+'ARALIK 2021'!Q48</f>
        <v>0</v>
      </c>
      <c r="J48" s="120">
        <f>'OCAK 2021'!J47+'ŞUBAT 2021'!J47+'MART 2021'!J47+'NİSAN 2021'!J47+'MAYIS 2021'!J48+'HAZİRAN 2021'!J48+'TEMMUZ 2021'!J48+'AĞUSTOS 2021'!S48+'EYLÜL 2021'!S48+'EKİM 2021'!S48+'KASIM 2021'!S48+'ARALIK 2021'!S48</f>
        <v>0</v>
      </c>
      <c r="K48" s="120">
        <f>'OCAK 2021'!K47+'ŞUBAT 2021'!K47+'MART 2021'!K47+'NİSAN 2021'!K47+'MAYIS 2021'!K48+'HAZİRAN 2021'!K48+'TEMMUZ 2021'!K48+'AĞUSTOS 2021'!U48+'EYLÜL 2021'!U48+'EKİM 2021'!U48+'KASIM 2021'!U48+'ARALIK 2021'!U48</f>
        <v>0</v>
      </c>
      <c r="L48" s="268">
        <f>'OCAK 2021'!L47+'ŞUBAT 2021'!L47+'MART 2021'!L47+'NİSAN 2021'!L47+'MAYIS 2021'!L48+'HAZİRAN 2021'!L48+'TEMMUZ 2021'!L48+'AĞUSTOS 2021'!W48+'EYLÜL 2021'!W48+'EKİM 2021'!W48+'KASIM 2021'!W48+'ARALIK 2021'!W48</f>
        <v>0</v>
      </c>
      <c r="M48" s="265">
        <f>'OCAK 2021'!M47+'ŞUBAT 2021'!M47+'MART 2021'!M47+'NİSAN 2021'!M47+'MAYIS 2021'!M48+'HAZİRAN 2021'!M48+'TEMMUZ 2021'!M48+'AĞUSTOS 2021'!Y48+'EYLÜL 2021'!Y48+'EKİM 2021'!Y48+'KASIM 2021'!Y48+'ARALIK 2021'!Y48</f>
        <v>0</v>
      </c>
    </row>
    <row r="49" spans="1:13" ht="9.75" customHeight="1">
      <c r="A49" s="136" t="s">
        <v>25</v>
      </c>
      <c r="B49" s="120">
        <f>'OCAK 2021'!B48+'ŞUBAT 2021'!B48+'MART 2021'!B48+'NİSAN 2021'!B48+'MAYIS 2021'!B49+'HAZİRAN 2021'!B49+'TEMMUZ 2021'!B49+'AĞUSTOS 2021'!D49+'EYLÜL 2021'!D49+'EKİM 2021'!D49+'KASIM 2021'!D49+'ARALIK 2021'!D49</f>
        <v>343</v>
      </c>
      <c r="C49" s="120">
        <f>'OCAK 2021'!C48+'ŞUBAT 2021'!C48+'MART 2021'!C48+'NİSAN 2021'!C48+'MAYIS 2021'!C49+'HAZİRAN 2021'!C49+'TEMMUZ 2021'!C49+'AĞUSTOS 2021'!E49+'EYLÜL 2021'!E49+'EKİM 2021'!E49+'KASIM 2021'!E49+'ARALIK 2021'!E49</f>
        <v>0</v>
      </c>
      <c r="D49" s="120">
        <f>'OCAK 2021'!D48+'ŞUBAT 2021'!D48+'MART 2021'!D48+'NİSAN 2021'!D48+'MAYIS 2021'!D49+'HAZİRAN 2021'!D49+'TEMMUZ 2021'!D49+'AĞUSTOS 2021'!G49+'EYLÜL 2021'!G49+'EKİM 2021'!G49+'KASIM 2021'!G49+'ARALIK 2021'!G49</f>
        <v>0</v>
      </c>
      <c r="E49" s="120">
        <f>'OCAK 2021'!E48+'ŞUBAT 2021'!E48+'MART 2021'!E48+'NİSAN 2021'!E48+'MAYIS 2021'!E49+'HAZİRAN 2021'!E49+'TEMMUZ 2021'!E49+'AĞUSTOS 2021'!I49+'EYLÜL 2021'!I49+'EKİM 2021'!I49+'KASIM 2021'!I49+'ARALIK 2021'!I49</f>
        <v>0</v>
      </c>
      <c r="F49" s="120">
        <f>'OCAK 2021'!F48+'ŞUBAT 2021'!F48+'MART 2021'!F48+'NİSAN 2021'!F48+'MAYIS 2021'!F49+'HAZİRAN 2021'!F49+'TEMMUZ 2021'!F49+'AĞUSTOS 2021'!K49+'EYLÜL 2021'!K49+'EKİM 2021'!K49+'KASIM 2021'!K49+'ARALIK 2021'!K49</f>
        <v>0</v>
      </c>
      <c r="G49" s="120">
        <f>'OCAK 2021'!G48+'ŞUBAT 2021'!G48+'MART 2021'!G48+'NİSAN 2021'!G48+'MAYIS 2021'!G49+'HAZİRAN 2021'!G49+'TEMMUZ 2021'!G49+'AĞUSTOS 2021'!M49+'EYLÜL 2021'!M49+'EKİM 2021'!M49+'KASIM 2021'!M49+'ARALIK 2021'!M49</f>
        <v>0</v>
      </c>
      <c r="H49" s="120">
        <f>'OCAK 2021'!H48+'ŞUBAT 2021'!H48+'MART 2021'!H48+'NİSAN 2021'!H48+'MAYIS 2021'!H49+'HAZİRAN 2021'!H49+'TEMMUZ 2021'!H49+'AĞUSTOS 2021'!O49+'EYLÜL 2021'!O49+'EKİM 2021'!O49+'KASIM 2021'!O49+'ARALIK 2021'!O49</f>
        <v>0</v>
      </c>
      <c r="I49" s="120">
        <f>'OCAK 2021'!I48+'ŞUBAT 2021'!I48+'MART 2021'!I48+'NİSAN 2021'!I48+'MAYIS 2021'!I49+'HAZİRAN 2021'!I49+'TEMMUZ 2021'!I49+'AĞUSTOS 2021'!Q49+'EYLÜL 2021'!Q49+'EKİM 2021'!Q49+'KASIM 2021'!Q49+'ARALIK 2021'!Q49</f>
        <v>0</v>
      </c>
      <c r="J49" s="120">
        <f>'OCAK 2021'!J48+'ŞUBAT 2021'!J48+'MART 2021'!J48+'NİSAN 2021'!J48+'MAYIS 2021'!J49+'HAZİRAN 2021'!J49+'TEMMUZ 2021'!J49+'AĞUSTOS 2021'!S49+'EYLÜL 2021'!S49+'EKİM 2021'!S49+'KASIM 2021'!S49+'ARALIK 2021'!S49</f>
        <v>0</v>
      </c>
      <c r="K49" s="120">
        <f>'OCAK 2021'!K48+'ŞUBAT 2021'!K48+'MART 2021'!K48+'NİSAN 2021'!K48+'MAYIS 2021'!K49+'HAZİRAN 2021'!K49+'TEMMUZ 2021'!K49+'AĞUSTOS 2021'!U49+'EYLÜL 2021'!U49+'EKİM 2021'!U49+'KASIM 2021'!U49+'ARALIK 2021'!U49</f>
        <v>0</v>
      </c>
      <c r="L49" s="268">
        <f>'OCAK 2021'!L48+'ŞUBAT 2021'!L48+'MART 2021'!L48+'NİSAN 2021'!L48+'MAYIS 2021'!L49+'HAZİRAN 2021'!L49+'TEMMUZ 2021'!L49+'AĞUSTOS 2021'!W49+'EYLÜL 2021'!W49+'EKİM 2021'!W49+'KASIM 2021'!W49+'ARALIK 2021'!W49</f>
        <v>38</v>
      </c>
      <c r="M49" s="265">
        <f>'OCAK 2021'!M48+'ŞUBAT 2021'!M48+'MART 2021'!M48+'NİSAN 2021'!M48+'MAYIS 2021'!M49+'HAZİRAN 2021'!M49+'TEMMUZ 2021'!M49+'AĞUSTOS 2021'!Y49+'EYLÜL 2021'!Y49+'EKİM 2021'!Y49+'KASIM 2021'!Y49+'ARALIK 2021'!Y49</f>
        <v>381</v>
      </c>
    </row>
    <row r="50" spans="1:13" ht="9.75" customHeight="1">
      <c r="A50" s="136" t="s">
        <v>26</v>
      </c>
      <c r="B50" s="120">
        <f>'OCAK 2021'!B49+'ŞUBAT 2021'!B49+'MART 2021'!B49+'NİSAN 2021'!B49+'MAYIS 2021'!B50+'HAZİRAN 2021'!B50+'TEMMUZ 2021'!B50+'AĞUSTOS 2021'!D50+'EYLÜL 2021'!D50+'EKİM 2021'!D50+'KASIM 2021'!D50+'ARALIK 2021'!D50</f>
        <v>29</v>
      </c>
      <c r="C50" s="120">
        <f>'OCAK 2021'!C49+'ŞUBAT 2021'!C49+'MART 2021'!C49+'NİSAN 2021'!C49+'MAYIS 2021'!C50+'HAZİRAN 2021'!C50+'TEMMUZ 2021'!C50+'AĞUSTOS 2021'!E50+'EYLÜL 2021'!E50+'EKİM 2021'!E50+'KASIM 2021'!E50+'ARALIK 2021'!E50</f>
        <v>0</v>
      </c>
      <c r="D50" s="120">
        <f>'OCAK 2021'!D49+'ŞUBAT 2021'!D49+'MART 2021'!D49+'NİSAN 2021'!D49+'MAYIS 2021'!D50+'HAZİRAN 2021'!D50+'TEMMUZ 2021'!D50+'AĞUSTOS 2021'!G50+'EYLÜL 2021'!G50+'EKİM 2021'!G50+'KASIM 2021'!G50+'ARALIK 2021'!G50</f>
        <v>0</v>
      </c>
      <c r="E50" s="120">
        <f>'OCAK 2021'!E49+'ŞUBAT 2021'!E49+'MART 2021'!E49+'NİSAN 2021'!E49+'MAYIS 2021'!E50+'HAZİRAN 2021'!E50+'TEMMUZ 2021'!E50+'AĞUSTOS 2021'!I50+'EYLÜL 2021'!I50+'EKİM 2021'!I50+'KASIM 2021'!I50+'ARALIK 2021'!I50</f>
        <v>0</v>
      </c>
      <c r="F50" s="120">
        <f>'OCAK 2021'!F49+'ŞUBAT 2021'!F49+'MART 2021'!F49+'NİSAN 2021'!F49+'MAYIS 2021'!F50+'HAZİRAN 2021'!F50+'TEMMUZ 2021'!F50+'AĞUSTOS 2021'!K50+'EYLÜL 2021'!K50+'EKİM 2021'!K50+'KASIM 2021'!K50+'ARALIK 2021'!K50</f>
        <v>0</v>
      </c>
      <c r="G50" s="120">
        <f>'OCAK 2021'!G49+'ŞUBAT 2021'!G49+'MART 2021'!G49+'NİSAN 2021'!G49+'MAYIS 2021'!G50+'HAZİRAN 2021'!G50+'TEMMUZ 2021'!G50+'AĞUSTOS 2021'!M50+'EYLÜL 2021'!M50+'EKİM 2021'!M50+'KASIM 2021'!M50+'ARALIK 2021'!M50</f>
        <v>0</v>
      </c>
      <c r="H50" s="120">
        <f>'OCAK 2021'!H49+'ŞUBAT 2021'!H49+'MART 2021'!H49+'NİSAN 2021'!H49+'MAYIS 2021'!H50+'HAZİRAN 2021'!H50+'TEMMUZ 2021'!H50+'AĞUSTOS 2021'!O50+'EYLÜL 2021'!O50+'EKİM 2021'!O50+'KASIM 2021'!O50+'ARALIK 2021'!O50</f>
        <v>0</v>
      </c>
      <c r="I50" s="120">
        <f>'OCAK 2021'!I49+'ŞUBAT 2021'!I49+'MART 2021'!I49+'NİSAN 2021'!I49+'MAYIS 2021'!I50+'HAZİRAN 2021'!I50+'TEMMUZ 2021'!I50+'AĞUSTOS 2021'!Q50+'EYLÜL 2021'!Q50+'EKİM 2021'!Q50+'KASIM 2021'!Q50+'ARALIK 2021'!Q50</f>
        <v>0</v>
      </c>
      <c r="J50" s="120">
        <f>'OCAK 2021'!J49+'ŞUBAT 2021'!J49+'MART 2021'!J49+'NİSAN 2021'!J49+'MAYIS 2021'!J50+'HAZİRAN 2021'!J50+'TEMMUZ 2021'!J50+'AĞUSTOS 2021'!S50+'EYLÜL 2021'!S50+'EKİM 2021'!S50+'KASIM 2021'!S50+'ARALIK 2021'!S50</f>
        <v>0</v>
      </c>
      <c r="K50" s="120">
        <f>'OCAK 2021'!K49+'ŞUBAT 2021'!K49+'MART 2021'!K49+'NİSAN 2021'!K49+'MAYIS 2021'!K50+'HAZİRAN 2021'!K50+'TEMMUZ 2021'!K50+'AĞUSTOS 2021'!U50+'EYLÜL 2021'!U50+'EKİM 2021'!U50+'KASIM 2021'!U50+'ARALIK 2021'!U50</f>
        <v>0</v>
      </c>
      <c r="L50" s="268">
        <f>'OCAK 2021'!L49+'ŞUBAT 2021'!L49+'MART 2021'!L49+'NİSAN 2021'!L49+'MAYIS 2021'!L50+'HAZİRAN 2021'!L50+'TEMMUZ 2021'!L50+'AĞUSTOS 2021'!W50+'EYLÜL 2021'!W50+'EKİM 2021'!W50+'KASIM 2021'!W50+'ARALIK 2021'!W50</f>
        <v>0</v>
      </c>
      <c r="M50" s="265">
        <f>'OCAK 2021'!M49+'ŞUBAT 2021'!M49+'MART 2021'!M49+'NİSAN 2021'!M49+'MAYIS 2021'!M50+'HAZİRAN 2021'!M50+'TEMMUZ 2021'!M50+'AĞUSTOS 2021'!Y50+'EYLÜL 2021'!Y50+'EKİM 2021'!Y50+'KASIM 2021'!Y50+'ARALIK 2021'!Y50</f>
        <v>29</v>
      </c>
    </row>
    <row r="51" spans="1:13" ht="9.75" customHeight="1">
      <c r="A51" s="136" t="s">
        <v>27</v>
      </c>
      <c r="B51" s="120">
        <f>'OCAK 2021'!B50+'ŞUBAT 2021'!B50+'MART 2021'!B50+'NİSAN 2021'!B50+'MAYIS 2021'!B51+'HAZİRAN 2021'!B51+'TEMMUZ 2021'!B51+'AĞUSTOS 2021'!D51+'EYLÜL 2021'!D51+'EKİM 2021'!D51+'KASIM 2021'!D51+'ARALIK 2021'!D51</f>
        <v>37</v>
      </c>
      <c r="C51" s="120">
        <f>'OCAK 2021'!C50+'ŞUBAT 2021'!C50+'MART 2021'!C50+'NİSAN 2021'!C50+'MAYIS 2021'!C51+'HAZİRAN 2021'!C51+'TEMMUZ 2021'!C51+'AĞUSTOS 2021'!E51+'EYLÜL 2021'!E51+'EKİM 2021'!E51+'KASIM 2021'!E51+'ARALIK 2021'!E51</f>
        <v>0</v>
      </c>
      <c r="D51" s="120">
        <f>'OCAK 2021'!D50+'ŞUBAT 2021'!D50+'MART 2021'!D50+'NİSAN 2021'!D50+'MAYIS 2021'!D51+'HAZİRAN 2021'!D51+'TEMMUZ 2021'!D51+'AĞUSTOS 2021'!G51+'EYLÜL 2021'!G51+'EKİM 2021'!G51+'KASIM 2021'!G51+'ARALIK 2021'!G51</f>
        <v>1</v>
      </c>
      <c r="E51" s="120">
        <f>'OCAK 2021'!E50+'ŞUBAT 2021'!E50+'MART 2021'!E50+'NİSAN 2021'!E50+'MAYIS 2021'!E51+'HAZİRAN 2021'!E51+'TEMMUZ 2021'!E51+'AĞUSTOS 2021'!I51+'EYLÜL 2021'!I51+'EKİM 2021'!I51+'KASIM 2021'!I51+'ARALIK 2021'!I51</f>
        <v>0</v>
      </c>
      <c r="F51" s="120">
        <f>'OCAK 2021'!F50+'ŞUBAT 2021'!F50+'MART 2021'!F50+'NİSAN 2021'!F50+'MAYIS 2021'!F51+'HAZİRAN 2021'!F51+'TEMMUZ 2021'!F51+'AĞUSTOS 2021'!K51+'EYLÜL 2021'!K51+'EKİM 2021'!K51+'KASIM 2021'!K51+'ARALIK 2021'!K51</f>
        <v>0</v>
      </c>
      <c r="G51" s="120">
        <f>'OCAK 2021'!G50+'ŞUBAT 2021'!G50+'MART 2021'!G50+'NİSAN 2021'!G50+'MAYIS 2021'!G51+'HAZİRAN 2021'!G51+'TEMMUZ 2021'!G51+'AĞUSTOS 2021'!M51+'EYLÜL 2021'!M51+'EKİM 2021'!M51+'KASIM 2021'!M51+'ARALIK 2021'!M51</f>
        <v>0</v>
      </c>
      <c r="H51" s="120">
        <f>'OCAK 2021'!H50+'ŞUBAT 2021'!H50+'MART 2021'!H50+'NİSAN 2021'!H50+'MAYIS 2021'!H51+'HAZİRAN 2021'!H51+'TEMMUZ 2021'!H51+'AĞUSTOS 2021'!O51+'EYLÜL 2021'!O51+'EKİM 2021'!O51+'KASIM 2021'!O51+'ARALIK 2021'!O51</f>
        <v>0</v>
      </c>
      <c r="I51" s="120">
        <f>'OCAK 2021'!I50+'ŞUBAT 2021'!I50+'MART 2021'!I50+'NİSAN 2021'!I50+'MAYIS 2021'!I51+'HAZİRAN 2021'!I51+'TEMMUZ 2021'!I51+'AĞUSTOS 2021'!Q51+'EYLÜL 2021'!Q51+'EKİM 2021'!Q51+'KASIM 2021'!Q51+'ARALIK 2021'!Q51</f>
        <v>0</v>
      </c>
      <c r="J51" s="120">
        <f>'OCAK 2021'!J50+'ŞUBAT 2021'!J50+'MART 2021'!J50+'NİSAN 2021'!J50+'MAYIS 2021'!J51+'HAZİRAN 2021'!J51+'TEMMUZ 2021'!J51+'AĞUSTOS 2021'!S51+'EYLÜL 2021'!S51+'EKİM 2021'!S51+'KASIM 2021'!S51+'ARALIK 2021'!S51</f>
        <v>0</v>
      </c>
      <c r="K51" s="120">
        <f>'OCAK 2021'!K50+'ŞUBAT 2021'!K50+'MART 2021'!K50+'NİSAN 2021'!K50+'MAYIS 2021'!K51+'HAZİRAN 2021'!K51+'TEMMUZ 2021'!K51+'AĞUSTOS 2021'!U51+'EYLÜL 2021'!U51+'EKİM 2021'!U51+'KASIM 2021'!U51+'ARALIK 2021'!U51</f>
        <v>0</v>
      </c>
      <c r="L51" s="268">
        <f>'OCAK 2021'!L50+'ŞUBAT 2021'!L50+'MART 2021'!L50+'NİSAN 2021'!L50+'MAYIS 2021'!L51+'HAZİRAN 2021'!L51+'TEMMUZ 2021'!L51+'AĞUSTOS 2021'!W51+'EYLÜL 2021'!W51+'EKİM 2021'!W51+'KASIM 2021'!W51+'ARALIK 2021'!W51</f>
        <v>0</v>
      </c>
      <c r="M51" s="265">
        <f>'OCAK 2021'!M50+'ŞUBAT 2021'!M50+'MART 2021'!M50+'NİSAN 2021'!M50+'MAYIS 2021'!M51+'HAZİRAN 2021'!M51+'TEMMUZ 2021'!M51+'AĞUSTOS 2021'!Y51+'EYLÜL 2021'!Y51+'EKİM 2021'!Y51+'KASIM 2021'!Y51+'ARALIK 2021'!Y51</f>
        <v>38</v>
      </c>
    </row>
    <row r="52" spans="1:13" ht="9.75" customHeight="1">
      <c r="A52" s="136" t="s">
        <v>28</v>
      </c>
      <c r="B52" s="120">
        <f>'OCAK 2021'!B51+'ŞUBAT 2021'!B51+'MART 2021'!B51+'NİSAN 2021'!B51+'MAYIS 2021'!B52+'HAZİRAN 2021'!B52+'TEMMUZ 2021'!B52+'AĞUSTOS 2021'!D52+'EYLÜL 2021'!D52+'EKİM 2021'!D52+'KASIM 2021'!D52+'ARALIK 2021'!D52</f>
        <v>1</v>
      </c>
      <c r="C52" s="120">
        <f>'OCAK 2021'!C51+'ŞUBAT 2021'!C51+'MART 2021'!C51+'NİSAN 2021'!C51+'MAYIS 2021'!C52+'HAZİRAN 2021'!C52+'TEMMUZ 2021'!C52+'AĞUSTOS 2021'!E52+'EYLÜL 2021'!E52+'EKİM 2021'!E52+'KASIM 2021'!E52+'ARALIK 2021'!E52</f>
        <v>0</v>
      </c>
      <c r="D52" s="120">
        <f>'OCAK 2021'!D51+'ŞUBAT 2021'!D51+'MART 2021'!D51+'NİSAN 2021'!D51+'MAYIS 2021'!D52+'HAZİRAN 2021'!D52+'TEMMUZ 2021'!D52+'AĞUSTOS 2021'!G52+'EYLÜL 2021'!G52+'EKİM 2021'!G52+'KASIM 2021'!G52+'ARALIK 2021'!G52</f>
        <v>0</v>
      </c>
      <c r="E52" s="120">
        <f>'OCAK 2021'!E51+'ŞUBAT 2021'!E51+'MART 2021'!E51+'NİSAN 2021'!E51+'MAYIS 2021'!E52+'HAZİRAN 2021'!E52+'TEMMUZ 2021'!E52+'AĞUSTOS 2021'!I52+'EYLÜL 2021'!I52+'EKİM 2021'!I52+'KASIM 2021'!I52+'ARALIK 2021'!I52</f>
        <v>0</v>
      </c>
      <c r="F52" s="120">
        <f>'OCAK 2021'!F51+'ŞUBAT 2021'!F51+'MART 2021'!F51+'NİSAN 2021'!F51+'MAYIS 2021'!F52+'HAZİRAN 2021'!F52+'TEMMUZ 2021'!F52+'AĞUSTOS 2021'!K52+'EYLÜL 2021'!K52+'EKİM 2021'!K52+'KASIM 2021'!K52+'ARALIK 2021'!K52</f>
        <v>0</v>
      </c>
      <c r="G52" s="120">
        <f>'OCAK 2021'!G51+'ŞUBAT 2021'!G51+'MART 2021'!G51+'NİSAN 2021'!G51+'MAYIS 2021'!G52+'HAZİRAN 2021'!G52+'TEMMUZ 2021'!G52+'AĞUSTOS 2021'!M52+'EYLÜL 2021'!M52+'EKİM 2021'!M52+'KASIM 2021'!M52+'ARALIK 2021'!M52</f>
        <v>0</v>
      </c>
      <c r="H52" s="120">
        <f>'OCAK 2021'!H51+'ŞUBAT 2021'!H51+'MART 2021'!H51+'NİSAN 2021'!H51+'MAYIS 2021'!H52+'HAZİRAN 2021'!H52+'TEMMUZ 2021'!H52+'AĞUSTOS 2021'!O52+'EYLÜL 2021'!O52+'EKİM 2021'!O52+'KASIM 2021'!O52+'ARALIK 2021'!O52</f>
        <v>0</v>
      </c>
      <c r="I52" s="120">
        <f>'OCAK 2021'!I51+'ŞUBAT 2021'!I51+'MART 2021'!I51+'NİSAN 2021'!I51+'MAYIS 2021'!I52+'HAZİRAN 2021'!I52+'TEMMUZ 2021'!I52+'AĞUSTOS 2021'!Q52+'EYLÜL 2021'!Q52+'EKİM 2021'!Q52+'KASIM 2021'!Q52+'ARALIK 2021'!Q52</f>
        <v>0</v>
      </c>
      <c r="J52" s="120">
        <f>'OCAK 2021'!J51+'ŞUBAT 2021'!J51+'MART 2021'!J51+'NİSAN 2021'!J51+'MAYIS 2021'!J52+'HAZİRAN 2021'!J52+'TEMMUZ 2021'!J52+'AĞUSTOS 2021'!S52+'EYLÜL 2021'!S52+'EKİM 2021'!S52+'KASIM 2021'!S52+'ARALIK 2021'!S52</f>
        <v>0</v>
      </c>
      <c r="K52" s="120">
        <f>'OCAK 2021'!K51+'ŞUBAT 2021'!K51+'MART 2021'!K51+'NİSAN 2021'!K51+'MAYIS 2021'!K52+'HAZİRAN 2021'!K52+'TEMMUZ 2021'!K52+'AĞUSTOS 2021'!U52+'EYLÜL 2021'!U52+'EKİM 2021'!U52+'KASIM 2021'!U52+'ARALIK 2021'!U52</f>
        <v>0</v>
      </c>
      <c r="L52" s="268">
        <f>'OCAK 2021'!L51+'ŞUBAT 2021'!L51+'MART 2021'!L51+'NİSAN 2021'!L51+'MAYIS 2021'!L52+'HAZİRAN 2021'!L52+'TEMMUZ 2021'!L52+'AĞUSTOS 2021'!W52+'EYLÜL 2021'!W52+'EKİM 2021'!W52+'KASIM 2021'!W52+'ARALIK 2021'!W52</f>
        <v>0</v>
      </c>
      <c r="M52" s="265">
        <f>'OCAK 2021'!M51+'ŞUBAT 2021'!M51+'MART 2021'!M51+'NİSAN 2021'!M51+'MAYIS 2021'!M52+'HAZİRAN 2021'!M52+'TEMMUZ 2021'!M52+'AĞUSTOS 2021'!Y52+'EYLÜL 2021'!Y52+'EKİM 2021'!Y52+'KASIM 2021'!Y52+'ARALIK 2021'!Y52</f>
        <v>1</v>
      </c>
    </row>
    <row r="53" spans="1:13" ht="9.75" customHeight="1">
      <c r="A53" s="136" t="s">
        <v>29</v>
      </c>
      <c r="B53" s="120">
        <f>'OCAK 2021'!B52+'ŞUBAT 2021'!B52+'MART 2021'!B52+'NİSAN 2021'!B52+'MAYIS 2021'!B53+'HAZİRAN 2021'!B53+'TEMMUZ 2021'!B53+'AĞUSTOS 2021'!D53+'EYLÜL 2021'!D53+'EKİM 2021'!D53+'KASIM 2021'!D53+'ARALIK 2021'!D53</f>
        <v>12</v>
      </c>
      <c r="C53" s="120">
        <f>'OCAK 2021'!C52+'ŞUBAT 2021'!C52+'MART 2021'!C52+'NİSAN 2021'!C52+'MAYIS 2021'!C53+'HAZİRAN 2021'!C53+'TEMMUZ 2021'!C53+'AĞUSTOS 2021'!E53+'EYLÜL 2021'!E53+'EKİM 2021'!E53+'KASIM 2021'!E53+'ARALIK 2021'!E53</f>
        <v>0</v>
      </c>
      <c r="D53" s="120">
        <f>'OCAK 2021'!D52+'ŞUBAT 2021'!D52+'MART 2021'!D52+'NİSAN 2021'!D52+'MAYIS 2021'!D53+'HAZİRAN 2021'!D53+'TEMMUZ 2021'!D53+'AĞUSTOS 2021'!G53+'EYLÜL 2021'!G53+'EKİM 2021'!G53+'KASIM 2021'!G53+'ARALIK 2021'!G53</f>
        <v>0</v>
      </c>
      <c r="E53" s="120">
        <f>'OCAK 2021'!E52+'ŞUBAT 2021'!E52+'MART 2021'!E52+'NİSAN 2021'!E52+'MAYIS 2021'!E53+'HAZİRAN 2021'!E53+'TEMMUZ 2021'!E53+'AĞUSTOS 2021'!I53+'EYLÜL 2021'!I53+'EKİM 2021'!I53+'KASIM 2021'!I53+'ARALIK 2021'!I53</f>
        <v>0</v>
      </c>
      <c r="F53" s="120">
        <f>'OCAK 2021'!F52+'ŞUBAT 2021'!F52+'MART 2021'!F52+'NİSAN 2021'!F52+'MAYIS 2021'!F53+'HAZİRAN 2021'!F53+'TEMMUZ 2021'!F53+'AĞUSTOS 2021'!K53+'EYLÜL 2021'!K53+'EKİM 2021'!K53+'KASIM 2021'!K53+'ARALIK 2021'!K53</f>
        <v>0</v>
      </c>
      <c r="G53" s="120">
        <f>'OCAK 2021'!G52+'ŞUBAT 2021'!G52+'MART 2021'!G52+'NİSAN 2021'!G52+'MAYIS 2021'!G53+'HAZİRAN 2021'!G53+'TEMMUZ 2021'!G53+'AĞUSTOS 2021'!M53+'EYLÜL 2021'!M53+'EKİM 2021'!M53+'KASIM 2021'!M53+'ARALIK 2021'!M53</f>
        <v>0</v>
      </c>
      <c r="H53" s="120">
        <f>'OCAK 2021'!H52+'ŞUBAT 2021'!H52+'MART 2021'!H52+'NİSAN 2021'!H52+'MAYIS 2021'!H53+'HAZİRAN 2021'!H53+'TEMMUZ 2021'!H53+'AĞUSTOS 2021'!O53+'EYLÜL 2021'!O53+'EKİM 2021'!O53+'KASIM 2021'!O53+'ARALIK 2021'!O53</f>
        <v>0</v>
      </c>
      <c r="I53" s="120">
        <f>'OCAK 2021'!I52+'ŞUBAT 2021'!I52+'MART 2021'!I52+'NİSAN 2021'!I52+'MAYIS 2021'!I53+'HAZİRAN 2021'!I53+'TEMMUZ 2021'!I53+'AĞUSTOS 2021'!Q53+'EYLÜL 2021'!Q53+'EKİM 2021'!Q53+'KASIM 2021'!Q53+'ARALIK 2021'!Q53</f>
        <v>0</v>
      </c>
      <c r="J53" s="120">
        <f>'OCAK 2021'!J52+'ŞUBAT 2021'!J52+'MART 2021'!J52+'NİSAN 2021'!J52+'MAYIS 2021'!J53+'HAZİRAN 2021'!J53+'TEMMUZ 2021'!J53+'AĞUSTOS 2021'!S53+'EYLÜL 2021'!S53+'EKİM 2021'!S53+'KASIM 2021'!S53+'ARALIK 2021'!S53</f>
        <v>0</v>
      </c>
      <c r="K53" s="120">
        <f>'OCAK 2021'!K52+'ŞUBAT 2021'!K52+'MART 2021'!K52+'NİSAN 2021'!K52+'MAYIS 2021'!K53+'HAZİRAN 2021'!K53+'TEMMUZ 2021'!K53+'AĞUSTOS 2021'!U53+'EYLÜL 2021'!U53+'EKİM 2021'!U53+'KASIM 2021'!U53+'ARALIK 2021'!U53</f>
        <v>0</v>
      </c>
      <c r="L53" s="268">
        <f>'OCAK 2021'!L52+'ŞUBAT 2021'!L52+'MART 2021'!L52+'NİSAN 2021'!L52+'MAYIS 2021'!L53+'HAZİRAN 2021'!L53+'TEMMUZ 2021'!L53+'AĞUSTOS 2021'!W53+'EYLÜL 2021'!W53+'EKİM 2021'!W53+'KASIM 2021'!W53+'ARALIK 2021'!W53</f>
        <v>0</v>
      </c>
      <c r="M53" s="265">
        <f>'OCAK 2021'!M52+'ŞUBAT 2021'!M52+'MART 2021'!M52+'NİSAN 2021'!M52+'MAYIS 2021'!M53+'HAZİRAN 2021'!M53+'TEMMUZ 2021'!M53+'AĞUSTOS 2021'!Y53+'EYLÜL 2021'!Y53+'EKİM 2021'!Y53+'KASIM 2021'!Y53+'ARALIK 2021'!Y53</f>
        <v>12</v>
      </c>
    </row>
    <row r="54" spans="1:13" ht="9.75" customHeight="1">
      <c r="A54" s="136" t="s">
        <v>30</v>
      </c>
      <c r="B54" s="120">
        <f>'OCAK 2021'!B53+'ŞUBAT 2021'!B53+'MART 2021'!B53+'NİSAN 2021'!B53+'MAYIS 2021'!B54+'HAZİRAN 2021'!B54+'TEMMUZ 2021'!B54+'AĞUSTOS 2021'!D54+'EYLÜL 2021'!D54+'EKİM 2021'!D54+'KASIM 2021'!D54+'ARALIK 2021'!D54</f>
        <v>3</v>
      </c>
      <c r="C54" s="120">
        <f>'OCAK 2021'!C53+'ŞUBAT 2021'!C53+'MART 2021'!C53+'NİSAN 2021'!C53+'MAYIS 2021'!C54+'HAZİRAN 2021'!C54+'TEMMUZ 2021'!C54+'AĞUSTOS 2021'!E54+'EYLÜL 2021'!E54+'EKİM 2021'!E54+'KASIM 2021'!E54+'ARALIK 2021'!E54</f>
        <v>0</v>
      </c>
      <c r="D54" s="120">
        <f>'OCAK 2021'!D53+'ŞUBAT 2021'!D53+'MART 2021'!D53+'NİSAN 2021'!D53+'MAYIS 2021'!D54+'HAZİRAN 2021'!D54+'TEMMUZ 2021'!D54+'AĞUSTOS 2021'!G54+'EYLÜL 2021'!G54+'EKİM 2021'!G54+'KASIM 2021'!G54+'ARALIK 2021'!G54</f>
        <v>0</v>
      </c>
      <c r="E54" s="120">
        <f>'OCAK 2021'!E53+'ŞUBAT 2021'!E53+'MART 2021'!E53+'NİSAN 2021'!E53+'MAYIS 2021'!E54+'HAZİRAN 2021'!E54+'TEMMUZ 2021'!E54+'AĞUSTOS 2021'!I54+'EYLÜL 2021'!I54+'EKİM 2021'!I54+'KASIM 2021'!I54+'ARALIK 2021'!I54</f>
        <v>0</v>
      </c>
      <c r="F54" s="120">
        <f>'OCAK 2021'!F53+'ŞUBAT 2021'!F53+'MART 2021'!F53+'NİSAN 2021'!F53+'MAYIS 2021'!F54+'HAZİRAN 2021'!F54+'TEMMUZ 2021'!F54+'AĞUSTOS 2021'!K54+'EYLÜL 2021'!K54+'EKİM 2021'!K54+'KASIM 2021'!K54+'ARALIK 2021'!K54</f>
        <v>0</v>
      </c>
      <c r="G54" s="120">
        <f>'OCAK 2021'!G53+'ŞUBAT 2021'!G53+'MART 2021'!G53+'NİSAN 2021'!G53+'MAYIS 2021'!G54+'HAZİRAN 2021'!G54+'TEMMUZ 2021'!G54+'AĞUSTOS 2021'!M54+'EYLÜL 2021'!M54+'EKİM 2021'!M54+'KASIM 2021'!M54+'ARALIK 2021'!M54</f>
        <v>0</v>
      </c>
      <c r="H54" s="120">
        <f>'OCAK 2021'!H53+'ŞUBAT 2021'!H53+'MART 2021'!H53+'NİSAN 2021'!H53+'MAYIS 2021'!H54+'HAZİRAN 2021'!H54+'TEMMUZ 2021'!H54+'AĞUSTOS 2021'!O54+'EYLÜL 2021'!O54+'EKİM 2021'!O54+'KASIM 2021'!O54+'ARALIK 2021'!O54</f>
        <v>0</v>
      </c>
      <c r="I54" s="120">
        <f>'OCAK 2021'!I53+'ŞUBAT 2021'!I53+'MART 2021'!I53+'NİSAN 2021'!I53+'MAYIS 2021'!I54+'HAZİRAN 2021'!I54+'TEMMUZ 2021'!I54+'AĞUSTOS 2021'!Q54+'EYLÜL 2021'!Q54+'EKİM 2021'!Q54+'KASIM 2021'!Q54+'ARALIK 2021'!Q54</f>
        <v>0</v>
      </c>
      <c r="J54" s="120">
        <f>'OCAK 2021'!J53+'ŞUBAT 2021'!J53+'MART 2021'!J53+'NİSAN 2021'!J53+'MAYIS 2021'!J54+'HAZİRAN 2021'!J54+'TEMMUZ 2021'!J54+'AĞUSTOS 2021'!S54+'EYLÜL 2021'!S54+'EKİM 2021'!S54+'KASIM 2021'!S54+'ARALIK 2021'!S54</f>
        <v>0</v>
      </c>
      <c r="K54" s="120">
        <f>'OCAK 2021'!K53+'ŞUBAT 2021'!K53+'MART 2021'!K53+'NİSAN 2021'!K53+'MAYIS 2021'!K54+'HAZİRAN 2021'!K54+'TEMMUZ 2021'!K54+'AĞUSTOS 2021'!U54+'EYLÜL 2021'!U54+'EKİM 2021'!U54+'KASIM 2021'!U54+'ARALIK 2021'!U54</f>
        <v>0</v>
      </c>
      <c r="L54" s="268">
        <f>'OCAK 2021'!L53+'ŞUBAT 2021'!L53+'MART 2021'!L53+'NİSAN 2021'!L53+'MAYIS 2021'!L54+'HAZİRAN 2021'!L54+'TEMMUZ 2021'!L54+'AĞUSTOS 2021'!W54+'EYLÜL 2021'!W54+'EKİM 2021'!W54+'KASIM 2021'!W54+'ARALIK 2021'!W54</f>
        <v>0</v>
      </c>
      <c r="M54" s="265">
        <f>'OCAK 2021'!M53+'ŞUBAT 2021'!M53+'MART 2021'!M53+'NİSAN 2021'!M53+'MAYIS 2021'!M54+'HAZİRAN 2021'!M54+'TEMMUZ 2021'!M54+'AĞUSTOS 2021'!Y54+'EYLÜL 2021'!Y54+'EKİM 2021'!Y54+'KASIM 2021'!Y54+'ARALIK 2021'!Y54</f>
        <v>3</v>
      </c>
    </row>
    <row r="55" spans="1:13" ht="9.75" customHeight="1">
      <c r="A55" s="136" t="s">
        <v>31</v>
      </c>
      <c r="B55" s="120">
        <f>'OCAK 2021'!B54+'ŞUBAT 2021'!B54+'MART 2021'!B54+'NİSAN 2021'!B54+'MAYIS 2021'!B55+'HAZİRAN 2021'!B55+'TEMMUZ 2021'!B55+'AĞUSTOS 2021'!D55+'EYLÜL 2021'!D55+'EKİM 2021'!D55+'KASIM 2021'!D55+'ARALIK 2021'!D55</f>
        <v>94</v>
      </c>
      <c r="C55" s="120">
        <f>'OCAK 2021'!C54+'ŞUBAT 2021'!C54+'MART 2021'!C54+'NİSAN 2021'!C54+'MAYIS 2021'!C55+'HAZİRAN 2021'!C55+'TEMMUZ 2021'!C55+'AĞUSTOS 2021'!E55+'EYLÜL 2021'!E55+'EKİM 2021'!E55+'KASIM 2021'!E55+'ARALIK 2021'!E55</f>
        <v>0</v>
      </c>
      <c r="D55" s="120">
        <f>'OCAK 2021'!D54+'ŞUBAT 2021'!D54+'MART 2021'!D54+'NİSAN 2021'!D54+'MAYIS 2021'!D55+'HAZİRAN 2021'!D55+'TEMMUZ 2021'!D55+'AĞUSTOS 2021'!G55+'EYLÜL 2021'!G55+'EKİM 2021'!G55+'KASIM 2021'!G55+'ARALIK 2021'!G55</f>
        <v>0</v>
      </c>
      <c r="E55" s="120">
        <f>'OCAK 2021'!E54+'ŞUBAT 2021'!E54+'MART 2021'!E54+'NİSAN 2021'!E54+'MAYIS 2021'!E55+'HAZİRAN 2021'!E55+'TEMMUZ 2021'!E55+'AĞUSTOS 2021'!I55+'EYLÜL 2021'!I55+'EKİM 2021'!I55+'KASIM 2021'!I55+'ARALIK 2021'!I55</f>
        <v>0</v>
      </c>
      <c r="F55" s="120">
        <f>'OCAK 2021'!F54+'ŞUBAT 2021'!F54+'MART 2021'!F54+'NİSAN 2021'!F54+'MAYIS 2021'!F55+'HAZİRAN 2021'!F55+'TEMMUZ 2021'!F55+'AĞUSTOS 2021'!K55+'EYLÜL 2021'!K55+'EKİM 2021'!K55+'KASIM 2021'!K55+'ARALIK 2021'!K55</f>
        <v>0</v>
      </c>
      <c r="G55" s="120">
        <f>'OCAK 2021'!G54+'ŞUBAT 2021'!G54+'MART 2021'!G54+'NİSAN 2021'!G54+'MAYIS 2021'!G55+'HAZİRAN 2021'!G55+'TEMMUZ 2021'!G55+'AĞUSTOS 2021'!M55+'EYLÜL 2021'!M55+'EKİM 2021'!M55+'KASIM 2021'!M55+'ARALIK 2021'!M55</f>
        <v>0</v>
      </c>
      <c r="H55" s="120">
        <f>'OCAK 2021'!H54+'ŞUBAT 2021'!H54+'MART 2021'!H54+'NİSAN 2021'!H54+'MAYIS 2021'!H55+'HAZİRAN 2021'!H55+'TEMMUZ 2021'!H55+'AĞUSTOS 2021'!O55+'EYLÜL 2021'!O55+'EKİM 2021'!O55+'KASIM 2021'!O55+'ARALIK 2021'!O55</f>
        <v>0</v>
      </c>
      <c r="I55" s="120">
        <f>'OCAK 2021'!I54+'ŞUBAT 2021'!I54+'MART 2021'!I54+'NİSAN 2021'!I54+'MAYIS 2021'!I55+'HAZİRAN 2021'!I55+'TEMMUZ 2021'!I55+'AĞUSTOS 2021'!Q55+'EYLÜL 2021'!Q55+'EKİM 2021'!Q55+'KASIM 2021'!Q55+'ARALIK 2021'!Q55</f>
        <v>0</v>
      </c>
      <c r="J55" s="120">
        <f>'OCAK 2021'!J54+'ŞUBAT 2021'!J54+'MART 2021'!J54+'NİSAN 2021'!J54+'MAYIS 2021'!J55+'HAZİRAN 2021'!J55+'TEMMUZ 2021'!J55+'AĞUSTOS 2021'!S55+'EYLÜL 2021'!S55+'EKİM 2021'!S55+'KASIM 2021'!S55+'ARALIK 2021'!S55</f>
        <v>0</v>
      </c>
      <c r="K55" s="120">
        <f>'OCAK 2021'!K54+'ŞUBAT 2021'!K54+'MART 2021'!K54+'NİSAN 2021'!K54+'MAYIS 2021'!K55+'HAZİRAN 2021'!K55+'TEMMUZ 2021'!K55+'AĞUSTOS 2021'!U55+'EYLÜL 2021'!U55+'EKİM 2021'!U55+'KASIM 2021'!U55+'ARALIK 2021'!U55</f>
        <v>0</v>
      </c>
      <c r="L55" s="268">
        <f>'OCAK 2021'!L54+'ŞUBAT 2021'!L54+'MART 2021'!L54+'NİSAN 2021'!L54+'MAYIS 2021'!L55+'HAZİRAN 2021'!L55+'TEMMUZ 2021'!L55+'AĞUSTOS 2021'!W55+'EYLÜL 2021'!W55+'EKİM 2021'!W55+'KASIM 2021'!W55+'ARALIK 2021'!W55</f>
        <v>3</v>
      </c>
      <c r="M55" s="265">
        <f>'OCAK 2021'!M54+'ŞUBAT 2021'!M54+'MART 2021'!M54+'NİSAN 2021'!M54+'MAYIS 2021'!M55+'HAZİRAN 2021'!M55+'TEMMUZ 2021'!M55+'AĞUSTOS 2021'!Y55+'EYLÜL 2021'!Y55+'EKİM 2021'!Y55+'KASIM 2021'!Y55+'ARALIK 2021'!Y55</f>
        <v>97</v>
      </c>
    </row>
    <row r="56" spans="1:13" ht="9.75" customHeight="1">
      <c r="A56" s="136" t="s">
        <v>32</v>
      </c>
      <c r="B56" s="120">
        <f>'OCAK 2021'!B55+'ŞUBAT 2021'!B55+'MART 2021'!B55+'NİSAN 2021'!B55+'MAYIS 2021'!B56+'HAZİRAN 2021'!B56+'TEMMUZ 2021'!B56+'AĞUSTOS 2021'!D56+'EYLÜL 2021'!D56+'EKİM 2021'!D56+'KASIM 2021'!D56+'ARALIK 2021'!D56</f>
        <v>14</v>
      </c>
      <c r="C56" s="120">
        <f>'OCAK 2021'!C55+'ŞUBAT 2021'!C55+'MART 2021'!C55+'NİSAN 2021'!C55+'MAYIS 2021'!C56+'HAZİRAN 2021'!C56+'TEMMUZ 2021'!C56+'AĞUSTOS 2021'!E56+'EYLÜL 2021'!E56+'EKİM 2021'!E56+'KASIM 2021'!E56+'ARALIK 2021'!E56</f>
        <v>0</v>
      </c>
      <c r="D56" s="120">
        <f>'OCAK 2021'!D55+'ŞUBAT 2021'!D55+'MART 2021'!D55+'NİSAN 2021'!D55+'MAYIS 2021'!D56+'HAZİRAN 2021'!D56+'TEMMUZ 2021'!D56+'AĞUSTOS 2021'!G56+'EYLÜL 2021'!G56+'EKİM 2021'!G56+'KASIM 2021'!G56+'ARALIK 2021'!G56</f>
        <v>0</v>
      </c>
      <c r="E56" s="120">
        <f>'OCAK 2021'!E55+'ŞUBAT 2021'!E55+'MART 2021'!E55+'NİSAN 2021'!E55+'MAYIS 2021'!E56+'HAZİRAN 2021'!E56+'TEMMUZ 2021'!E56+'AĞUSTOS 2021'!I56+'EYLÜL 2021'!I56+'EKİM 2021'!I56+'KASIM 2021'!I56+'ARALIK 2021'!I56</f>
        <v>0</v>
      </c>
      <c r="F56" s="120">
        <f>'OCAK 2021'!F55+'ŞUBAT 2021'!F55+'MART 2021'!F55+'NİSAN 2021'!F55+'MAYIS 2021'!F56+'HAZİRAN 2021'!F56+'TEMMUZ 2021'!F56+'AĞUSTOS 2021'!K56+'EYLÜL 2021'!K56+'EKİM 2021'!K56+'KASIM 2021'!K56+'ARALIK 2021'!K56</f>
        <v>0</v>
      </c>
      <c r="G56" s="120">
        <f>'OCAK 2021'!G55+'ŞUBAT 2021'!G55+'MART 2021'!G55+'NİSAN 2021'!G55+'MAYIS 2021'!G56+'HAZİRAN 2021'!G56+'TEMMUZ 2021'!G56+'AĞUSTOS 2021'!M56+'EYLÜL 2021'!M56+'EKİM 2021'!M56+'KASIM 2021'!M56+'ARALIK 2021'!M56</f>
        <v>0</v>
      </c>
      <c r="H56" s="120">
        <f>'OCAK 2021'!H55+'ŞUBAT 2021'!H55+'MART 2021'!H55+'NİSAN 2021'!H55+'MAYIS 2021'!H56+'HAZİRAN 2021'!H56+'TEMMUZ 2021'!H56+'AĞUSTOS 2021'!O56+'EYLÜL 2021'!O56+'EKİM 2021'!O56+'KASIM 2021'!O56+'ARALIK 2021'!O56</f>
        <v>0</v>
      </c>
      <c r="I56" s="120">
        <f>'OCAK 2021'!I55+'ŞUBAT 2021'!I55+'MART 2021'!I55+'NİSAN 2021'!I55+'MAYIS 2021'!I56+'HAZİRAN 2021'!I56+'TEMMUZ 2021'!I56+'AĞUSTOS 2021'!Q56+'EYLÜL 2021'!Q56+'EKİM 2021'!Q56+'KASIM 2021'!Q56+'ARALIK 2021'!Q56</f>
        <v>0</v>
      </c>
      <c r="J56" s="120">
        <f>'OCAK 2021'!J55+'ŞUBAT 2021'!J55+'MART 2021'!J55+'NİSAN 2021'!J55+'MAYIS 2021'!J56+'HAZİRAN 2021'!J56+'TEMMUZ 2021'!J56+'AĞUSTOS 2021'!S56+'EYLÜL 2021'!S56+'EKİM 2021'!S56+'KASIM 2021'!S56+'ARALIK 2021'!S56</f>
        <v>0</v>
      </c>
      <c r="K56" s="120">
        <f>'OCAK 2021'!K55+'ŞUBAT 2021'!K55+'MART 2021'!K55+'NİSAN 2021'!K55+'MAYIS 2021'!K56+'HAZİRAN 2021'!K56+'TEMMUZ 2021'!K56+'AĞUSTOS 2021'!U56+'EYLÜL 2021'!U56+'EKİM 2021'!U56+'KASIM 2021'!U56+'ARALIK 2021'!U56</f>
        <v>0</v>
      </c>
      <c r="L56" s="268">
        <f>'OCAK 2021'!L55+'ŞUBAT 2021'!L55+'MART 2021'!L55+'NİSAN 2021'!L55+'MAYIS 2021'!L56+'HAZİRAN 2021'!L56+'TEMMUZ 2021'!L56+'AĞUSTOS 2021'!W56+'EYLÜL 2021'!W56+'EKİM 2021'!W56+'KASIM 2021'!W56+'ARALIK 2021'!W56</f>
        <v>0</v>
      </c>
      <c r="M56" s="265">
        <f>'OCAK 2021'!M55+'ŞUBAT 2021'!M55+'MART 2021'!M55+'NİSAN 2021'!M55+'MAYIS 2021'!M56+'HAZİRAN 2021'!M56+'TEMMUZ 2021'!M56+'AĞUSTOS 2021'!Y56+'EYLÜL 2021'!Y56+'EKİM 2021'!Y56+'KASIM 2021'!Y56+'ARALIK 2021'!Y56</f>
        <v>14</v>
      </c>
    </row>
    <row r="57" spans="1:13" ht="9.75" customHeight="1">
      <c r="A57" s="136" t="s">
        <v>33</v>
      </c>
      <c r="B57" s="120">
        <f>'OCAK 2021'!B56+'ŞUBAT 2021'!B56+'MART 2021'!B56+'NİSAN 2021'!B56+'MAYIS 2021'!B57+'HAZİRAN 2021'!B57+'TEMMUZ 2021'!B57+'AĞUSTOS 2021'!D57+'EYLÜL 2021'!D57+'EKİM 2021'!D57+'KASIM 2021'!D57+'ARALIK 2021'!D57</f>
        <v>58</v>
      </c>
      <c r="C57" s="120">
        <f>'OCAK 2021'!C56+'ŞUBAT 2021'!C56+'MART 2021'!C56+'NİSAN 2021'!C56+'MAYIS 2021'!C57+'HAZİRAN 2021'!C57+'TEMMUZ 2021'!C57+'AĞUSTOS 2021'!E57+'EYLÜL 2021'!E57+'EKİM 2021'!E57+'KASIM 2021'!E57+'ARALIK 2021'!E57</f>
        <v>0</v>
      </c>
      <c r="D57" s="120">
        <f>'OCAK 2021'!D56+'ŞUBAT 2021'!D56+'MART 2021'!D56+'NİSAN 2021'!D56+'MAYIS 2021'!D57+'HAZİRAN 2021'!D57+'TEMMUZ 2021'!D57+'AĞUSTOS 2021'!G57+'EYLÜL 2021'!G57+'EKİM 2021'!G57+'KASIM 2021'!G57+'ARALIK 2021'!G57</f>
        <v>0</v>
      </c>
      <c r="E57" s="120">
        <f>'OCAK 2021'!E56+'ŞUBAT 2021'!E56+'MART 2021'!E56+'NİSAN 2021'!E56+'MAYIS 2021'!E57+'HAZİRAN 2021'!E57+'TEMMUZ 2021'!E57+'AĞUSTOS 2021'!I57+'EYLÜL 2021'!I57+'EKİM 2021'!I57+'KASIM 2021'!I57+'ARALIK 2021'!I57</f>
        <v>0</v>
      </c>
      <c r="F57" s="120">
        <f>'OCAK 2021'!F56+'ŞUBAT 2021'!F56+'MART 2021'!F56+'NİSAN 2021'!F56+'MAYIS 2021'!F57+'HAZİRAN 2021'!F57+'TEMMUZ 2021'!F57+'AĞUSTOS 2021'!K57+'EYLÜL 2021'!K57+'EKİM 2021'!K57+'KASIM 2021'!K57+'ARALIK 2021'!K57</f>
        <v>0</v>
      </c>
      <c r="G57" s="120">
        <f>'OCAK 2021'!G56+'ŞUBAT 2021'!G56+'MART 2021'!G56+'NİSAN 2021'!G56+'MAYIS 2021'!G57+'HAZİRAN 2021'!G57+'TEMMUZ 2021'!G57+'AĞUSTOS 2021'!M57+'EYLÜL 2021'!M57+'EKİM 2021'!M57+'KASIM 2021'!M57+'ARALIK 2021'!M57</f>
        <v>0</v>
      </c>
      <c r="H57" s="120">
        <f>'OCAK 2021'!H56+'ŞUBAT 2021'!H56+'MART 2021'!H56+'NİSAN 2021'!H56+'MAYIS 2021'!H57+'HAZİRAN 2021'!H57+'TEMMUZ 2021'!H57+'AĞUSTOS 2021'!O57+'EYLÜL 2021'!O57+'EKİM 2021'!O57+'KASIM 2021'!O57+'ARALIK 2021'!O57</f>
        <v>0</v>
      </c>
      <c r="I57" s="120">
        <f>'OCAK 2021'!I56+'ŞUBAT 2021'!I56+'MART 2021'!I56+'NİSAN 2021'!I56+'MAYIS 2021'!I57+'HAZİRAN 2021'!I57+'TEMMUZ 2021'!I57+'AĞUSTOS 2021'!Q57+'EYLÜL 2021'!Q57+'EKİM 2021'!Q57+'KASIM 2021'!Q57+'ARALIK 2021'!Q57</f>
        <v>0</v>
      </c>
      <c r="J57" s="120">
        <f>'OCAK 2021'!J56+'ŞUBAT 2021'!J56+'MART 2021'!J56+'NİSAN 2021'!J56+'MAYIS 2021'!J57+'HAZİRAN 2021'!J57+'TEMMUZ 2021'!J57+'AĞUSTOS 2021'!S57+'EYLÜL 2021'!S57+'EKİM 2021'!S57+'KASIM 2021'!S57+'ARALIK 2021'!S57</f>
        <v>0</v>
      </c>
      <c r="K57" s="120">
        <f>'OCAK 2021'!K56+'ŞUBAT 2021'!K56+'MART 2021'!K56+'NİSAN 2021'!K56+'MAYIS 2021'!K57+'HAZİRAN 2021'!K57+'TEMMUZ 2021'!K57+'AĞUSTOS 2021'!U57+'EYLÜL 2021'!U57+'EKİM 2021'!U57+'KASIM 2021'!U57+'ARALIK 2021'!U57</f>
        <v>0</v>
      </c>
      <c r="L57" s="268">
        <f>'OCAK 2021'!L56+'ŞUBAT 2021'!L56+'MART 2021'!L56+'NİSAN 2021'!L56+'MAYIS 2021'!L57+'HAZİRAN 2021'!L57+'TEMMUZ 2021'!L57+'AĞUSTOS 2021'!W57+'EYLÜL 2021'!W57+'EKİM 2021'!W57+'KASIM 2021'!W57+'ARALIK 2021'!W57</f>
        <v>0</v>
      </c>
      <c r="M57" s="265">
        <f>'OCAK 2021'!M56+'ŞUBAT 2021'!M56+'MART 2021'!M56+'NİSAN 2021'!M56+'MAYIS 2021'!M57+'HAZİRAN 2021'!M57+'TEMMUZ 2021'!M57+'AĞUSTOS 2021'!Y57+'EYLÜL 2021'!Y57+'EKİM 2021'!Y57+'KASIM 2021'!Y57+'ARALIK 2021'!Y57</f>
        <v>58</v>
      </c>
    </row>
    <row r="58" spans="1:13" ht="9.75" customHeight="1">
      <c r="A58" s="136" t="s">
        <v>34</v>
      </c>
      <c r="B58" s="120">
        <f>'OCAK 2021'!B57+'ŞUBAT 2021'!B57+'MART 2021'!B57+'NİSAN 2021'!B57+'MAYIS 2021'!B58+'HAZİRAN 2021'!B58+'TEMMUZ 2021'!B58+'AĞUSTOS 2021'!D58+'EYLÜL 2021'!D58+'EKİM 2021'!D58+'KASIM 2021'!D58+'ARALIK 2021'!D58</f>
        <v>1</v>
      </c>
      <c r="C58" s="120">
        <f>'OCAK 2021'!C57+'ŞUBAT 2021'!C57+'MART 2021'!C57+'NİSAN 2021'!C57+'MAYIS 2021'!C58+'HAZİRAN 2021'!C58+'TEMMUZ 2021'!C58+'AĞUSTOS 2021'!E58+'EYLÜL 2021'!E58+'EKİM 2021'!E58+'KASIM 2021'!E58+'ARALIK 2021'!E58</f>
        <v>0</v>
      </c>
      <c r="D58" s="120">
        <f>'OCAK 2021'!D57+'ŞUBAT 2021'!D57+'MART 2021'!D57+'NİSAN 2021'!D57+'MAYIS 2021'!D58+'HAZİRAN 2021'!D58+'TEMMUZ 2021'!D58+'AĞUSTOS 2021'!G58+'EYLÜL 2021'!G58+'EKİM 2021'!G58+'KASIM 2021'!G58+'ARALIK 2021'!G58</f>
        <v>0</v>
      </c>
      <c r="E58" s="120">
        <f>'OCAK 2021'!E57+'ŞUBAT 2021'!E57+'MART 2021'!E57+'NİSAN 2021'!E57+'MAYIS 2021'!E58+'HAZİRAN 2021'!E58+'TEMMUZ 2021'!E58+'AĞUSTOS 2021'!I58+'EYLÜL 2021'!I58+'EKİM 2021'!I58+'KASIM 2021'!I58+'ARALIK 2021'!I58</f>
        <v>0</v>
      </c>
      <c r="F58" s="120">
        <f>'OCAK 2021'!F57+'ŞUBAT 2021'!F57+'MART 2021'!F57+'NİSAN 2021'!F57+'MAYIS 2021'!F58+'HAZİRAN 2021'!F58+'TEMMUZ 2021'!F58+'AĞUSTOS 2021'!K58+'EYLÜL 2021'!K58+'EKİM 2021'!K58+'KASIM 2021'!K58+'ARALIK 2021'!K58</f>
        <v>0</v>
      </c>
      <c r="G58" s="120">
        <f>'OCAK 2021'!G57+'ŞUBAT 2021'!G57+'MART 2021'!G57+'NİSAN 2021'!G57+'MAYIS 2021'!G58+'HAZİRAN 2021'!G58+'TEMMUZ 2021'!G58+'AĞUSTOS 2021'!M58+'EYLÜL 2021'!M58+'EKİM 2021'!M58+'KASIM 2021'!M58+'ARALIK 2021'!M58</f>
        <v>0</v>
      </c>
      <c r="H58" s="120">
        <f>'OCAK 2021'!H57+'ŞUBAT 2021'!H57+'MART 2021'!H57+'NİSAN 2021'!H57+'MAYIS 2021'!H58+'HAZİRAN 2021'!H58+'TEMMUZ 2021'!H58+'AĞUSTOS 2021'!O58+'EYLÜL 2021'!O58+'EKİM 2021'!O58+'KASIM 2021'!O58+'ARALIK 2021'!O58</f>
        <v>0</v>
      </c>
      <c r="I58" s="120">
        <f>'OCAK 2021'!I57+'ŞUBAT 2021'!I57+'MART 2021'!I57+'NİSAN 2021'!I57+'MAYIS 2021'!I58+'HAZİRAN 2021'!I58+'TEMMUZ 2021'!I58+'AĞUSTOS 2021'!Q58+'EYLÜL 2021'!Q58+'EKİM 2021'!Q58+'KASIM 2021'!Q58+'ARALIK 2021'!Q58</f>
        <v>0</v>
      </c>
      <c r="J58" s="120">
        <f>'OCAK 2021'!J57+'ŞUBAT 2021'!J57+'MART 2021'!J57+'NİSAN 2021'!J57+'MAYIS 2021'!J58+'HAZİRAN 2021'!J58+'TEMMUZ 2021'!J58+'AĞUSTOS 2021'!S58+'EYLÜL 2021'!S58+'EKİM 2021'!S58+'KASIM 2021'!S58+'ARALIK 2021'!S58</f>
        <v>0</v>
      </c>
      <c r="K58" s="120">
        <f>'OCAK 2021'!K57+'ŞUBAT 2021'!K57+'MART 2021'!K57+'NİSAN 2021'!K57+'MAYIS 2021'!K58+'HAZİRAN 2021'!K58+'TEMMUZ 2021'!K58+'AĞUSTOS 2021'!U58+'EYLÜL 2021'!U58+'EKİM 2021'!U58+'KASIM 2021'!U58+'ARALIK 2021'!U58</f>
        <v>0</v>
      </c>
      <c r="L58" s="268">
        <f>'OCAK 2021'!L57+'ŞUBAT 2021'!L57+'MART 2021'!L57+'NİSAN 2021'!L57+'MAYIS 2021'!L58+'HAZİRAN 2021'!L58+'TEMMUZ 2021'!L58+'AĞUSTOS 2021'!W58+'EYLÜL 2021'!W58+'EKİM 2021'!W58+'KASIM 2021'!W58+'ARALIK 2021'!W58</f>
        <v>0</v>
      </c>
      <c r="M58" s="265">
        <f>'OCAK 2021'!M57+'ŞUBAT 2021'!M57+'MART 2021'!M57+'NİSAN 2021'!M57+'MAYIS 2021'!M58+'HAZİRAN 2021'!M58+'TEMMUZ 2021'!M58+'AĞUSTOS 2021'!Y58+'EYLÜL 2021'!Y58+'EKİM 2021'!Y58+'KASIM 2021'!Y58+'ARALIK 2021'!Y58</f>
        <v>1</v>
      </c>
    </row>
    <row r="59" spans="1:13" ht="9.75" customHeight="1">
      <c r="A59" s="136" t="s">
        <v>35</v>
      </c>
      <c r="B59" s="120">
        <f>'OCAK 2021'!B58+'ŞUBAT 2021'!B58+'MART 2021'!B58+'NİSAN 2021'!B58+'MAYIS 2021'!B59+'HAZİRAN 2021'!B59+'TEMMUZ 2021'!B59+'AĞUSTOS 2021'!D59+'EYLÜL 2021'!D59+'EKİM 2021'!D59+'KASIM 2021'!D59+'ARALIK 2021'!D59</f>
        <v>3</v>
      </c>
      <c r="C59" s="120">
        <f>'OCAK 2021'!C58+'ŞUBAT 2021'!C58+'MART 2021'!C58+'NİSAN 2021'!C58+'MAYIS 2021'!C59+'HAZİRAN 2021'!C59+'TEMMUZ 2021'!C59+'AĞUSTOS 2021'!E59+'EYLÜL 2021'!E59+'EKİM 2021'!E59+'KASIM 2021'!E59+'ARALIK 2021'!E59</f>
        <v>0</v>
      </c>
      <c r="D59" s="120">
        <f>'OCAK 2021'!D58+'ŞUBAT 2021'!D58+'MART 2021'!D58+'NİSAN 2021'!D58+'MAYIS 2021'!D59+'HAZİRAN 2021'!D59+'TEMMUZ 2021'!D59+'AĞUSTOS 2021'!G59+'EYLÜL 2021'!G59+'EKİM 2021'!G59+'KASIM 2021'!G59+'ARALIK 2021'!G59</f>
        <v>0</v>
      </c>
      <c r="E59" s="120">
        <f>'OCAK 2021'!E58+'ŞUBAT 2021'!E58+'MART 2021'!E58+'NİSAN 2021'!E58+'MAYIS 2021'!E59+'HAZİRAN 2021'!E59+'TEMMUZ 2021'!E59+'AĞUSTOS 2021'!I59+'EYLÜL 2021'!I59+'EKİM 2021'!I59+'KASIM 2021'!I59+'ARALIK 2021'!I59</f>
        <v>0</v>
      </c>
      <c r="F59" s="120">
        <f>'OCAK 2021'!F58+'ŞUBAT 2021'!F58+'MART 2021'!F58+'NİSAN 2021'!F58+'MAYIS 2021'!F59+'HAZİRAN 2021'!F59+'TEMMUZ 2021'!F59+'AĞUSTOS 2021'!K59+'EYLÜL 2021'!K59+'EKİM 2021'!K59+'KASIM 2021'!K59+'ARALIK 2021'!K59</f>
        <v>0</v>
      </c>
      <c r="G59" s="120">
        <f>'OCAK 2021'!G58+'ŞUBAT 2021'!G58+'MART 2021'!G58+'NİSAN 2021'!G58+'MAYIS 2021'!G59+'HAZİRAN 2021'!G59+'TEMMUZ 2021'!G59+'AĞUSTOS 2021'!M59+'EYLÜL 2021'!M59+'EKİM 2021'!M59+'KASIM 2021'!M59+'ARALIK 2021'!M59</f>
        <v>0</v>
      </c>
      <c r="H59" s="120">
        <f>'OCAK 2021'!H58+'ŞUBAT 2021'!H58+'MART 2021'!H58+'NİSAN 2021'!H58+'MAYIS 2021'!H59+'HAZİRAN 2021'!H59+'TEMMUZ 2021'!H59+'AĞUSTOS 2021'!O59+'EYLÜL 2021'!O59+'EKİM 2021'!O59+'KASIM 2021'!O59+'ARALIK 2021'!O59</f>
        <v>0</v>
      </c>
      <c r="I59" s="120">
        <f>'OCAK 2021'!I58+'ŞUBAT 2021'!I58+'MART 2021'!I58+'NİSAN 2021'!I58+'MAYIS 2021'!I59+'HAZİRAN 2021'!I59+'TEMMUZ 2021'!I59+'AĞUSTOS 2021'!Q59+'EYLÜL 2021'!Q59+'EKİM 2021'!Q59+'KASIM 2021'!Q59+'ARALIK 2021'!Q59</f>
        <v>0</v>
      </c>
      <c r="J59" s="120">
        <f>'OCAK 2021'!J58+'ŞUBAT 2021'!J58+'MART 2021'!J58+'NİSAN 2021'!J58+'MAYIS 2021'!J59+'HAZİRAN 2021'!J59+'TEMMUZ 2021'!J59+'AĞUSTOS 2021'!S59+'EYLÜL 2021'!S59+'EKİM 2021'!S59+'KASIM 2021'!S59+'ARALIK 2021'!S59</f>
        <v>0</v>
      </c>
      <c r="K59" s="120">
        <f>'OCAK 2021'!K58+'ŞUBAT 2021'!K58+'MART 2021'!K58+'NİSAN 2021'!K58+'MAYIS 2021'!K59+'HAZİRAN 2021'!K59+'TEMMUZ 2021'!K59+'AĞUSTOS 2021'!U59+'EYLÜL 2021'!U59+'EKİM 2021'!U59+'KASIM 2021'!U59+'ARALIK 2021'!U59</f>
        <v>0</v>
      </c>
      <c r="L59" s="268">
        <f>'OCAK 2021'!L58+'ŞUBAT 2021'!L58+'MART 2021'!L58+'NİSAN 2021'!L58+'MAYIS 2021'!L59+'HAZİRAN 2021'!L59+'TEMMUZ 2021'!L59+'AĞUSTOS 2021'!W59+'EYLÜL 2021'!W59+'EKİM 2021'!W59+'KASIM 2021'!W59+'ARALIK 2021'!W59</f>
        <v>0</v>
      </c>
      <c r="M59" s="265">
        <f>'OCAK 2021'!M58+'ŞUBAT 2021'!M58+'MART 2021'!M58+'NİSAN 2021'!M58+'MAYIS 2021'!M59+'HAZİRAN 2021'!M59+'TEMMUZ 2021'!M59+'AĞUSTOS 2021'!Y59+'EYLÜL 2021'!Y59+'EKİM 2021'!Y59+'KASIM 2021'!Y59+'ARALIK 2021'!Y59</f>
        <v>3</v>
      </c>
    </row>
    <row r="60" spans="1:14" ht="9.75" customHeight="1">
      <c r="A60" s="136" t="s">
        <v>133</v>
      </c>
      <c r="B60" s="120">
        <f>'OCAK 2021'!B59+'ŞUBAT 2021'!B59+'MART 2021'!B59+'NİSAN 2021'!B59+'MAYIS 2021'!B60+'HAZİRAN 2021'!B60+'TEMMUZ 2021'!B60+'AĞUSTOS 2021'!D60+'EYLÜL 2021'!D60+'EKİM 2021'!D60+'KASIM 2021'!D60+'ARALIK 2021'!D60</f>
        <v>19</v>
      </c>
      <c r="C60" s="120">
        <f>'OCAK 2021'!C59+'ŞUBAT 2021'!C59+'MART 2021'!C59+'NİSAN 2021'!C59+'MAYIS 2021'!C60+'HAZİRAN 2021'!C60+'TEMMUZ 2021'!C60+'AĞUSTOS 2021'!E60+'EYLÜL 2021'!E60+'EKİM 2021'!E60+'KASIM 2021'!E60+'ARALIK 2021'!E60</f>
        <v>0</v>
      </c>
      <c r="D60" s="120">
        <f>'OCAK 2021'!D59+'ŞUBAT 2021'!D59+'MART 2021'!D59+'NİSAN 2021'!D59+'MAYIS 2021'!D60+'HAZİRAN 2021'!D60+'TEMMUZ 2021'!D60+'AĞUSTOS 2021'!G60+'EYLÜL 2021'!G60+'EKİM 2021'!G60+'KASIM 2021'!G60+'ARALIK 2021'!G60</f>
        <v>0</v>
      </c>
      <c r="E60" s="120">
        <f>'OCAK 2021'!E59+'ŞUBAT 2021'!E59+'MART 2021'!E59+'NİSAN 2021'!E59+'MAYIS 2021'!E60+'HAZİRAN 2021'!E60+'TEMMUZ 2021'!E60+'AĞUSTOS 2021'!I60+'EYLÜL 2021'!I60+'EKİM 2021'!I60+'KASIM 2021'!I60+'ARALIK 2021'!I60</f>
        <v>0</v>
      </c>
      <c r="F60" s="120">
        <f>'OCAK 2021'!F59+'ŞUBAT 2021'!F59+'MART 2021'!F59+'NİSAN 2021'!F59+'MAYIS 2021'!F60+'HAZİRAN 2021'!F60+'TEMMUZ 2021'!F60+'AĞUSTOS 2021'!K60+'EYLÜL 2021'!K60+'EKİM 2021'!K60+'KASIM 2021'!K60+'ARALIK 2021'!K60</f>
        <v>0</v>
      </c>
      <c r="G60" s="120">
        <f>'OCAK 2021'!G59+'ŞUBAT 2021'!G59+'MART 2021'!G59+'NİSAN 2021'!G59+'MAYIS 2021'!G60+'HAZİRAN 2021'!G60+'TEMMUZ 2021'!G60+'AĞUSTOS 2021'!M60+'EYLÜL 2021'!M60+'EKİM 2021'!M60+'KASIM 2021'!M60+'ARALIK 2021'!M60</f>
        <v>0</v>
      </c>
      <c r="H60" s="120">
        <f>'OCAK 2021'!H59+'ŞUBAT 2021'!H59+'MART 2021'!H59+'NİSAN 2021'!H59+'MAYIS 2021'!H60+'HAZİRAN 2021'!H60+'TEMMUZ 2021'!H60+'AĞUSTOS 2021'!O60+'EYLÜL 2021'!O60+'EKİM 2021'!O60+'KASIM 2021'!O60+'ARALIK 2021'!O60</f>
        <v>0</v>
      </c>
      <c r="I60" s="120">
        <f>'OCAK 2021'!I59+'ŞUBAT 2021'!I59+'MART 2021'!I59+'NİSAN 2021'!I59+'MAYIS 2021'!I60+'HAZİRAN 2021'!I60+'TEMMUZ 2021'!I60+'AĞUSTOS 2021'!Q60+'EYLÜL 2021'!Q60+'EKİM 2021'!Q60+'KASIM 2021'!Q60+'ARALIK 2021'!Q60</f>
        <v>0</v>
      </c>
      <c r="J60" s="120">
        <f>'OCAK 2021'!J59+'ŞUBAT 2021'!J59+'MART 2021'!J59+'NİSAN 2021'!J59+'MAYIS 2021'!J60+'HAZİRAN 2021'!J60+'TEMMUZ 2021'!J60+'AĞUSTOS 2021'!S60+'EYLÜL 2021'!S60+'EKİM 2021'!S60+'KASIM 2021'!S60+'ARALIK 2021'!S60</f>
        <v>0</v>
      </c>
      <c r="K60" s="120">
        <f>'OCAK 2021'!K59+'ŞUBAT 2021'!K59+'MART 2021'!K59+'NİSAN 2021'!K59+'MAYIS 2021'!K60+'HAZİRAN 2021'!K60+'TEMMUZ 2021'!K60+'AĞUSTOS 2021'!U60+'EYLÜL 2021'!U60+'EKİM 2021'!U60+'KASIM 2021'!U60+'ARALIK 2021'!U60</f>
        <v>0</v>
      </c>
      <c r="L60" s="268">
        <f>'OCAK 2021'!L59+'ŞUBAT 2021'!L59+'MART 2021'!L59+'NİSAN 2021'!L59+'MAYIS 2021'!L60+'HAZİRAN 2021'!L60+'TEMMUZ 2021'!L60+'AĞUSTOS 2021'!W60+'EYLÜL 2021'!W60+'EKİM 2021'!W60+'KASIM 2021'!W60+'ARALIK 2021'!W60</f>
        <v>0</v>
      </c>
      <c r="M60" s="265">
        <f>'OCAK 2021'!M59+'ŞUBAT 2021'!M59+'MART 2021'!M59+'NİSAN 2021'!M59+'MAYIS 2021'!M60+'HAZİRAN 2021'!M60+'TEMMUZ 2021'!M60+'AĞUSTOS 2021'!Y60+'EYLÜL 2021'!Y60+'EKİM 2021'!Y60+'KASIM 2021'!Y60+'ARALIK 2021'!Y60</f>
        <v>19</v>
      </c>
      <c r="N60" s="125"/>
    </row>
    <row r="61" spans="1:13" ht="9.75" customHeight="1">
      <c r="A61" s="136" t="s">
        <v>36</v>
      </c>
      <c r="B61" s="120">
        <f>'OCAK 2021'!B60+'ŞUBAT 2021'!B60+'MART 2021'!B60+'NİSAN 2021'!B60+'MAYIS 2021'!B61+'HAZİRAN 2021'!B61+'TEMMUZ 2021'!B61+'AĞUSTOS 2021'!D61+'EYLÜL 2021'!D61+'EKİM 2021'!D61+'KASIM 2021'!D61+'ARALIK 2021'!D61</f>
        <v>2</v>
      </c>
      <c r="C61" s="120">
        <f>'OCAK 2021'!C60+'ŞUBAT 2021'!C60+'MART 2021'!C60+'NİSAN 2021'!C60+'MAYIS 2021'!C61+'HAZİRAN 2021'!C61+'TEMMUZ 2021'!C61+'AĞUSTOS 2021'!E61+'EYLÜL 2021'!E61+'EKİM 2021'!E61+'KASIM 2021'!E61+'ARALIK 2021'!E61</f>
        <v>0</v>
      </c>
      <c r="D61" s="120">
        <f>'OCAK 2021'!D60+'ŞUBAT 2021'!D60+'MART 2021'!D60+'NİSAN 2021'!D60+'MAYIS 2021'!D61+'HAZİRAN 2021'!D61+'TEMMUZ 2021'!D61+'AĞUSTOS 2021'!G61+'EYLÜL 2021'!G61+'EKİM 2021'!G61+'KASIM 2021'!G61+'ARALIK 2021'!G61</f>
        <v>0</v>
      </c>
      <c r="E61" s="120">
        <f>'OCAK 2021'!E60+'ŞUBAT 2021'!E60+'MART 2021'!E60+'NİSAN 2021'!E60+'MAYIS 2021'!E61+'HAZİRAN 2021'!E61+'TEMMUZ 2021'!E61+'AĞUSTOS 2021'!I61+'EYLÜL 2021'!I61+'EKİM 2021'!I61+'KASIM 2021'!I61+'ARALIK 2021'!I61</f>
        <v>0</v>
      </c>
      <c r="F61" s="120">
        <f>'OCAK 2021'!F60+'ŞUBAT 2021'!F60+'MART 2021'!F60+'NİSAN 2021'!F60+'MAYIS 2021'!F61+'HAZİRAN 2021'!F61+'TEMMUZ 2021'!F61+'AĞUSTOS 2021'!K61+'EYLÜL 2021'!K61+'EKİM 2021'!K61+'KASIM 2021'!K61+'ARALIK 2021'!K61</f>
        <v>0</v>
      </c>
      <c r="G61" s="120">
        <f>'OCAK 2021'!G60+'ŞUBAT 2021'!G60+'MART 2021'!G60+'NİSAN 2021'!G60+'MAYIS 2021'!G61+'HAZİRAN 2021'!G61+'TEMMUZ 2021'!G61+'AĞUSTOS 2021'!M61+'EYLÜL 2021'!M61+'EKİM 2021'!M61+'KASIM 2021'!M61+'ARALIK 2021'!M61</f>
        <v>0</v>
      </c>
      <c r="H61" s="120">
        <f>'OCAK 2021'!H60+'ŞUBAT 2021'!H60+'MART 2021'!H60+'NİSAN 2021'!H60+'MAYIS 2021'!H61+'HAZİRAN 2021'!H61+'TEMMUZ 2021'!H61+'AĞUSTOS 2021'!O61+'EYLÜL 2021'!O61+'EKİM 2021'!O61+'KASIM 2021'!O61+'ARALIK 2021'!O61</f>
        <v>0</v>
      </c>
      <c r="I61" s="120">
        <f>'OCAK 2021'!I60+'ŞUBAT 2021'!I60+'MART 2021'!I60+'NİSAN 2021'!I60+'MAYIS 2021'!I61+'HAZİRAN 2021'!I61+'TEMMUZ 2021'!I61+'AĞUSTOS 2021'!Q61+'EYLÜL 2021'!Q61+'EKİM 2021'!Q61+'KASIM 2021'!Q61+'ARALIK 2021'!Q61</f>
        <v>0</v>
      </c>
      <c r="J61" s="120">
        <f>'OCAK 2021'!J60+'ŞUBAT 2021'!J60+'MART 2021'!J60+'NİSAN 2021'!J60+'MAYIS 2021'!J61+'HAZİRAN 2021'!J61+'TEMMUZ 2021'!J61+'AĞUSTOS 2021'!S61+'EYLÜL 2021'!S61+'EKİM 2021'!S61+'KASIM 2021'!S61+'ARALIK 2021'!S61</f>
        <v>0</v>
      </c>
      <c r="K61" s="120">
        <f>'OCAK 2021'!K60+'ŞUBAT 2021'!K60+'MART 2021'!K60+'NİSAN 2021'!K60+'MAYIS 2021'!K61+'HAZİRAN 2021'!K61+'TEMMUZ 2021'!K61+'AĞUSTOS 2021'!U61+'EYLÜL 2021'!U61+'EKİM 2021'!U61+'KASIM 2021'!U61+'ARALIK 2021'!U61</f>
        <v>0</v>
      </c>
      <c r="L61" s="268">
        <f>'OCAK 2021'!L60+'ŞUBAT 2021'!L60+'MART 2021'!L60+'NİSAN 2021'!L60+'MAYIS 2021'!L61+'HAZİRAN 2021'!L61+'TEMMUZ 2021'!L61+'AĞUSTOS 2021'!W61+'EYLÜL 2021'!W61+'EKİM 2021'!W61+'KASIM 2021'!W61+'ARALIK 2021'!W61</f>
        <v>1</v>
      </c>
      <c r="M61" s="265">
        <f>'OCAK 2021'!M60+'ŞUBAT 2021'!M60+'MART 2021'!M60+'NİSAN 2021'!M60+'MAYIS 2021'!M61+'HAZİRAN 2021'!M61+'TEMMUZ 2021'!M61+'AĞUSTOS 2021'!Y61+'EYLÜL 2021'!Y61+'EKİM 2021'!Y61+'KASIM 2021'!Y61+'ARALIK 2021'!Y61</f>
        <v>3</v>
      </c>
    </row>
    <row r="62" spans="1:13" ht="9.75" customHeight="1">
      <c r="A62" s="136" t="s">
        <v>37</v>
      </c>
      <c r="B62" s="120">
        <f>'OCAK 2021'!B61+'ŞUBAT 2021'!B61+'MART 2021'!B61+'NİSAN 2021'!B61+'MAYIS 2021'!B62+'HAZİRAN 2021'!B62+'TEMMUZ 2021'!B62+'AĞUSTOS 2021'!D62+'EYLÜL 2021'!D62+'EKİM 2021'!D62+'KASIM 2021'!D62+'ARALIK 2021'!D62</f>
        <v>2</v>
      </c>
      <c r="C62" s="120">
        <f>'OCAK 2021'!C61+'ŞUBAT 2021'!C61+'MART 2021'!C61+'NİSAN 2021'!C61+'MAYIS 2021'!C62+'HAZİRAN 2021'!C62+'TEMMUZ 2021'!C62+'AĞUSTOS 2021'!E62+'EYLÜL 2021'!E62+'EKİM 2021'!E62+'KASIM 2021'!E62+'ARALIK 2021'!E62</f>
        <v>0</v>
      </c>
      <c r="D62" s="120">
        <f>'OCAK 2021'!D61+'ŞUBAT 2021'!D61+'MART 2021'!D61+'NİSAN 2021'!D61+'MAYIS 2021'!D62+'HAZİRAN 2021'!D62+'TEMMUZ 2021'!D62+'AĞUSTOS 2021'!G62+'EYLÜL 2021'!G62+'EKİM 2021'!G62+'KASIM 2021'!G62+'ARALIK 2021'!G62</f>
        <v>0</v>
      </c>
      <c r="E62" s="120">
        <f>'OCAK 2021'!E61+'ŞUBAT 2021'!E61+'MART 2021'!E61+'NİSAN 2021'!E61+'MAYIS 2021'!E62+'HAZİRAN 2021'!E62+'TEMMUZ 2021'!E62+'AĞUSTOS 2021'!I62+'EYLÜL 2021'!I62+'EKİM 2021'!I62+'KASIM 2021'!I62+'ARALIK 2021'!I62</f>
        <v>0</v>
      </c>
      <c r="F62" s="120">
        <f>'OCAK 2021'!F61+'ŞUBAT 2021'!F61+'MART 2021'!F61+'NİSAN 2021'!F61+'MAYIS 2021'!F62+'HAZİRAN 2021'!F62+'TEMMUZ 2021'!F62+'AĞUSTOS 2021'!K62+'EYLÜL 2021'!K62+'EKİM 2021'!K62+'KASIM 2021'!K62+'ARALIK 2021'!K62</f>
        <v>0</v>
      </c>
      <c r="G62" s="120">
        <f>'OCAK 2021'!G61+'ŞUBAT 2021'!G61+'MART 2021'!G61+'NİSAN 2021'!G61+'MAYIS 2021'!G62+'HAZİRAN 2021'!G62+'TEMMUZ 2021'!G62+'AĞUSTOS 2021'!M62+'EYLÜL 2021'!M62+'EKİM 2021'!M62+'KASIM 2021'!M62+'ARALIK 2021'!M62</f>
        <v>0</v>
      </c>
      <c r="H62" s="120">
        <f>'OCAK 2021'!H61+'ŞUBAT 2021'!H61+'MART 2021'!H61+'NİSAN 2021'!H61+'MAYIS 2021'!H62+'HAZİRAN 2021'!H62+'TEMMUZ 2021'!H62+'AĞUSTOS 2021'!O62+'EYLÜL 2021'!O62+'EKİM 2021'!O62+'KASIM 2021'!O62+'ARALIK 2021'!O62</f>
        <v>0</v>
      </c>
      <c r="I62" s="120">
        <f>'OCAK 2021'!I61+'ŞUBAT 2021'!I61+'MART 2021'!I61+'NİSAN 2021'!I61+'MAYIS 2021'!I62+'HAZİRAN 2021'!I62+'TEMMUZ 2021'!I62+'AĞUSTOS 2021'!Q62+'EYLÜL 2021'!Q62+'EKİM 2021'!Q62+'KASIM 2021'!Q62+'ARALIK 2021'!Q62</f>
        <v>0</v>
      </c>
      <c r="J62" s="120">
        <f>'OCAK 2021'!J61+'ŞUBAT 2021'!J61+'MART 2021'!J61+'NİSAN 2021'!J61+'MAYIS 2021'!J62+'HAZİRAN 2021'!J62+'TEMMUZ 2021'!J62+'AĞUSTOS 2021'!S62+'EYLÜL 2021'!S62+'EKİM 2021'!S62+'KASIM 2021'!S62+'ARALIK 2021'!S62</f>
        <v>0</v>
      </c>
      <c r="K62" s="120">
        <f>'OCAK 2021'!K61+'ŞUBAT 2021'!K61+'MART 2021'!K61+'NİSAN 2021'!K61+'MAYIS 2021'!K62+'HAZİRAN 2021'!K62+'TEMMUZ 2021'!K62+'AĞUSTOS 2021'!U62+'EYLÜL 2021'!U62+'EKİM 2021'!U62+'KASIM 2021'!U62+'ARALIK 2021'!U62</f>
        <v>0</v>
      </c>
      <c r="L62" s="268">
        <f>'OCAK 2021'!L61+'ŞUBAT 2021'!L61+'MART 2021'!L61+'NİSAN 2021'!L61+'MAYIS 2021'!L62+'HAZİRAN 2021'!L62+'TEMMUZ 2021'!L62+'AĞUSTOS 2021'!W62+'EYLÜL 2021'!W62+'EKİM 2021'!W62+'KASIM 2021'!W62+'ARALIK 2021'!W62</f>
        <v>0</v>
      </c>
      <c r="M62" s="265">
        <f>'OCAK 2021'!M61+'ŞUBAT 2021'!M61+'MART 2021'!M61+'NİSAN 2021'!M61+'MAYIS 2021'!M62+'HAZİRAN 2021'!M62+'TEMMUZ 2021'!M62+'AĞUSTOS 2021'!Y62+'EYLÜL 2021'!Y62+'EKİM 2021'!Y62+'KASIM 2021'!Y62+'ARALIK 2021'!Y62</f>
        <v>2</v>
      </c>
    </row>
    <row r="63" spans="1:13" ht="9.75" customHeight="1">
      <c r="A63" s="136" t="s">
        <v>38</v>
      </c>
      <c r="B63" s="120">
        <f>'OCAK 2021'!B62+'ŞUBAT 2021'!B62+'MART 2021'!B62+'NİSAN 2021'!B62+'MAYIS 2021'!B63+'HAZİRAN 2021'!B63+'TEMMUZ 2021'!B63+'AĞUSTOS 2021'!D63+'EYLÜL 2021'!D63+'EKİM 2021'!D63+'KASIM 2021'!D63+'ARALIK 2021'!D63</f>
        <v>12</v>
      </c>
      <c r="C63" s="120">
        <f>'OCAK 2021'!C62+'ŞUBAT 2021'!C62+'MART 2021'!C62+'NİSAN 2021'!C62+'MAYIS 2021'!C63+'HAZİRAN 2021'!C63+'TEMMUZ 2021'!C63+'AĞUSTOS 2021'!E63+'EYLÜL 2021'!E63+'EKİM 2021'!E63+'KASIM 2021'!E63+'ARALIK 2021'!E63</f>
        <v>0</v>
      </c>
      <c r="D63" s="120">
        <f>'OCAK 2021'!D62+'ŞUBAT 2021'!D62+'MART 2021'!D62+'NİSAN 2021'!D62+'MAYIS 2021'!D63+'HAZİRAN 2021'!D63+'TEMMUZ 2021'!D63+'AĞUSTOS 2021'!G63+'EYLÜL 2021'!G63+'EKİM 2021'!G63+'KASIM 2021'!G63+'ARALIK 2021'!G63</f>
        <v>0</v>
      </c>
      <c r="E63" s="120">
        <f>'OCAK 2021'!E62+'ŞUBAT 2021'!E62+'MART 2021'!E62+'NİSAN 2021'!E62+'MAYIS 2021'!E63+'HAZİRAN 2021'!E63+'TEMMUZ 2021'!E63+'AĞUSTOS 2021'!I63+'EYLÜL 2021'!I63+'EKİM 2021'!I63+'KASIM 2021'!I63+'ARALIK 2021'!I63</f>
        <v>0</v>
      </c>
      <c r="F63" s="120">
        <f>'OCAK 2021'!F62+'ŞUBAT 2021'!F62+'MART 2021'!F62+'NİSAN 2021'!F62+'MAYIS 2021'!F63+'HAZİRAN 2021'!F63+'TEMMUZ 2021'!F63+'AĞUSTOS 2021'!K63+'EYLÜL 2021'!K63+'EKİM 2021'!K63+'KASIM 2021'!K63+'ARALIK 2021'!K63</f>
        <v>0</v>
      </c>
      <c r="G63" s="120">
        <f>'OCAK 2021'!G62+'ŞUBAT 2021'!G62+'MART 2021'!G62+'NİSAN 2021'!G62+'MAYIS 2021'!G63+'HAZİRAN 2021'!G63+'TEMMUZ 2021'!G63+'AĞUSTOS 2021'!M63+'EYLÜL 2021'!M63+'EKİM 2021'!M63+'KASIM 2021'!M63+'ARALIK 2021'!M63</f>
        <v>0</v>
      </c>
      <c r="H63" s="120">
        <f>'OCAK 2021'!H62+'ŞUBAT 2021'!H62+'MART 2021'!H62+'NİSAN 2021'!H62+'MAYIS 2021'!H63+'HAZİRAN 2021'!H63+'TEMMUZ 2021'!H63+'AĞUSTOS 2021'!O63+'EYLÜL 2021'!O63+'EKİM 2021'!O63+'KASIM 2021'!O63+'ARALIK 2021'!O63</f>
        <v>0</v>
      </c>
      <c r="I63" s="120">
        <f>'OCAK 2021'!I62+'ŞUBAT 2021'!I62+'MART 2021'!I62+'NİSAN 2021'!I62+'MAYIS 2021'!I63+'HAZİRAN 2021'!I63+'TEMMUZ 2021'!I63+'AĞUSTOS 2021'!Q63+'EYLÜL 2021'!Q63+'EKİM 2021'!Q63+'KASIM 2021'!Q63+'ARALIK 2021'!Q63</f>
        <v>0</v>
      </c>
      <c r="J63" s="120">
        <f>'OCAK 2021'!J62+'ŞUBAT 2021'!J62+'MART 2021'!J62+'NİSAN 2021'!J62+'MAYIS 2021'!J63+'HAZİRAN 2021'!J63+'TEMMUZ 2021'!J63+'AĞUSTOS 2021'!S63+'EYLÜL 2021'!S63+'EKİM 2021'!S63+'KASIM 2021'!S63+'ARALIK 2021'!S63</f>
        <v>0</v>
      </c>
      <c r="K63" s="120">
        <f>'OCAK 2021'!K62+'ŞUBAT 2021'!K62+'MART 2021'!K62+'NİSAN 2021'!K62+'MAYIS 2021'!K63+'HAZİRAN 2021'!K63+'TEMMUZ 2021'!K63+'AĞUSTOS 2021'!U63+'EYLÜL 2021'!U63+'EKİM 2021'!U63+'KASIM 2021'!U63+'ARALIK 2021'!U63</f>
        <v>0</v>
      </c>
      <c r="L63" s="268">
        <f>'OCAK 2021'!L62+'ŞUBAT 2021'!L62+'MART 2021'!L62+'NİSAN 2021'!L62+'MAYIS 2021'!L63+'HAZİRAN 2021'!L63+'TEMMUZ 2021'!L63+'AĞUSTOS 2021'!W63+'EYLÜL 2021'!W63+'EKİM 2021'!W63+'KASIM 2021'!W63+'ARALIK 2021'!W63</f>
        <v>0</v>
      </c>
      <c r="M63" s="265">
        <f>'OCAK 2021'!M62+'ŞUBAT 2021'!M62+'MART 2021'!M62+'NİSAN 2021'!M62+'MAYIS 2021'!M63+'HAZİRAN 2021'!M63+'TEMMUZ 2021'!M63+'AĞUSTOS 2021'!Y63+'EYLÜL 2021'!Y63+'EKİM 2021'!Y63+'KASIM 2021'!Y63+'ARALIK 2021'!Y63</f>
        <v>12</v>
      </c>
    </row>
    <row r="64" spans="1:13" ht="9.75" customHeight="1">
      <c r="A64" s="136" t="s">
        <v>80</v>
      </c>
      <c r="B64" s="120">
        <f>'OCAK 2021'!B63+'ŞUBAT 2021'!B63+'MART 2021'!B63+'NİSAN 2021'!B63+'MAYIS 2021'!B64+'HAZİRAN 2021'!B64+'TEMMUZ 2021'!B64+'AĞUSTOS 2021'!D64+'EYLÜL 2021'!D64+'EKİM 2021'!D64+'KASIM 2021'!D64+'ARALIK 2021'!D64</f>
        <v>0</v>
      </c>
      <c r="C64" s="120">
        <f>'OCAK 2021'!C63+'ŞUBAT 2021'!C63+'MART 2021'!C63+'NİSAN 2021'!C63+'MAYIS 2021'!C64+'HAZİRAN 2021'!C64+'TEMMUZ 2021'!C64+'AĞUSTOS 2021'!E64+'EYLÜL 2021'!E64+'EKİM 2021'!E64+'KASIM 2021'!E64+'ARALIK 2021'!E64</f>
        <v>0</v>
      </c>
      <c r="D64" s="120">
        <f>'OCAK 2021'!D63+'ŞUBAT 2021'!D63+'MART 2021'!D63+'NİSAN 2021'!D63+'MAYIS 2021'!D64+'HAZİRAN 2021'!D64+'TEMMUZ 2021'!D64+'AĞUSTOS 2021'!G64+'EYLÜL 2021'!G64+'EKİM 2021'!G64+'KASIM 2021'!G64+'ARALIK 2021'!G64</f>
        <v>0</v>
      </c>
      <c r="E64" s="120">
        <f>'OCAK 2021'!E63+'ŞUBAT 2021'!E63+'MART 2021'!E63+'NİSAN 2021'!E63+'MAYIS 2021'!E64+'HAZİRAN 2021'!E64+'TEMMUZ 2021'!E64+'AĞUSTOS 2021'!I64+'EYLÜL 2021'!I64+'EKİM 2021'!I64+'KASIM 2021'!I64+'ARALIK 2021'!I64</f>
        <v>0</v>
      </c>
      <c r="F64" s="120">
        <f>'OCAK 2021'!F63+'ŞUBAT 2021'!F63+'MART 2021'!F63+'NİSAN 2021'!F63+'MAYIS 2021'!F64+'HAZİRAN 2021'!F64+'TEMMUZ 2021'!F64+'AĞUSTOS 2021'!K64+'EYLÜL 2021'!K64+'EKİM 2021'!K64+'KASIM 2021'!K64+'ARALIK 2021'!K64</f>
        <v>0</v>
      </c>
      <c r="G64" s="120">
        <f>'OCAK 2021'!G63+'ŞUBAT 2021'!G63+'MART 2021'!G63+'NİSAN 2021'!G63+'MAYIS 2021'!G64+'HAZİRAN 2021'!G64+'TEMMUZ 2021'!G64+'AĞUSTOS 2021'!M64+'EYLÜL 2021'!M64+'EKİM 2021'!M64+'KASIM 2021'!M64+'ARALIK 2021'!M64</f>
        <v>0</v>
      </c>
      <c r="H64" s="120">
        <f>'OCAK 2021'!H63+'ŞUBAT 2021'!H63+'MART 2021'!H63+'NİSAN 2021'!H63+'MAYIS 2021'!H64+'HAZİRAN 2021'!H64+'TEMMUZ 2021'!H64+'AĞUSTOS 2021'!O64+'EYLÜL 2021'!O64+'EKİM 2021'!O64+'KASIM 2021'!O64+'ARALIK 2021'!O64</f>
        <v>0</v>
      </c>
      <c r="I64" s="120">
        <f>'OCAK 2021'!I63+'ŞUBAT 2021'!I63+'MART 2021'!I63+'NİSAN 2021'!I63+'MAYIS 2021'!I64+'HAZİRAN 2021'!I64+'TEMMUZ 2021'!I64+'AĞUSTOS 2021'!Q64+'EYLÜL 2021'!Q64+'EKİM 2021'!Q64+'KASIM 2021'!Q64+'ARALIK 2021'!Q64</f>
        <v>0</v>
      </c>
      <c r="J64" s="120">
        <f>'OCAK 2021'!J63+'ŞUBAT 2021'!J63+'MART 2021'!J63+'NİSAN 2021'!J63+'MAYIS 2021'!J64+'HAZİRAN 2021'!J64+'TEMMUZ 2021'!J64+'AĞUSTOS 2021'!S64+'EYLÜL 2021'!S64+'EKİM 2021'!S64+'KASIM 2021'!S64+'ARALIK 2021'!S64</f>
        <v>0</v>
      </c>
      <c r="K64" s="120">
        <f>'OCAK 2021'!K63+'ŞUBAT 2021'!K63+'MART 2021'!K63+'NİSAN 2021'!K63+'MAYIS 2021'!K64+'HAZİRAN 2021'!K64+'TEMMUZ 2021'!K64+'AĞUSTOS 2021'!U64+'EYLÜL 2021'!U64+'EKİM 2021'!U64+'KASIM 2021'!U64+'ARALIK 2021'!U64</f>
        <v>0</v>
      </c>
      <c r="L64" s="268">
        <f>'OCAK 2021'!L63+'ŞUBAT 2021'!L63+'MART 2021'!L63+'NİSAN 2021'!L63+'MAYIS 2021'!L64+'HAZİRAN 2021'!L64+'TEMMUZ 2021'!L64+'AĞUSTOS 2021'!W64+'EYLÜL 2021'!W64+'EKİM 2021'!W64+'KASIM 2021'!W64+'ARALIK 2021'!W64</f>
        <v>0</v>
      </c>
      <c r="M64" s="265">
        <f>'OCAK 2021'!M63+'ŞUBAT 2021'!M63+'MART 2021'!M63+'NİSAN 2021'!M63+'MAYIS 2021'!M64+'HAZİRAN 2021'!M64+'TEMMUZ 2021'!M64+'AĞUSTOS 2021'!Y64+'EYLÜL 2021'!Y64+'EKİM 2021'!Y64+'KASIM 2021'!Y64+'ARALIK 2021'!Y64</f>
        <v>0</v>
      </c>
    </row>
    <row r="65" spans="1:13" ht="9.75" customHeight="1">
      <c r="A65" s="136" t="s">
        <v>40</v>
      </c>
      <c r="B65" s="120">
        <f>'OCAK 2021'!B64+'ŞUBAT 2021'!B64+'MART 2021'!B64+'NİSAN 2021'!B64+'MAYIS 2021'!B65+'HAZİRAN 2021'!B65+'TEMMUZ 2021'!B65+'AĞUSTOS 2021'!D65+'EYLÜL 2021'!D65+'EKİM 2021'!D65+'KASIM 2021'!D65+'ARALIK 2021'!D65</f>
        <v>71</v>
      </c>
      <c r="C65" s="120">
        <f>'OCAK 2021'!C64+'ŞUBAT 2021'!C64+'MART 2021'!C64+'NİSAN 2021'!C64+'MAYIS 2021'!C65+'HAZİRAN 2021'!C65+'TEMMUZ 2021'!C65+'AĞUSTOS 2021'!E65+'EYLÜL 2021'!E65+'EKİM 2021'!E65+'KASIM 2021'!E65+'ARALIK 2021'!E65</f>
        <v>0</v>
      </c>
      <c r="D65" s="120">
        <f>'OCAK 2021'!D64+'ŞUBAT 2021'!D64+'MART 2021'!D64+'NİSAN 2021'!D64+'MAYIS 2021'!D65+'HAZİRAN 2021'!D65+'TEMMUZ 2021'!D65+'AĞUSTOS 2021'!G65+'EYLÜL 2021'!G65+'EKİM 2021'!G65+'KASIM 2021'!G65+'ARALIK 2021'!G65</f>
        <v>0</v>
      </c>
      <c r="E65" s="120">
        <f>'OCAK 2021'!E64+'ŞUBAT 2021'!E64+'MART 2021'!E64+'NİSAN 2021'!E64+'MAYIS 2021'!E65+'HAZİRAN 2021'!E65+'TEMMUZ 2021'!E65+'AĞUSTOS 2021'!I65+'EYLÜL 2021'!I65+'EKİM 2021'!I65+'KASIM 2021'!I65+'ARALIK 2021'!I65</f>
        <v>0</v>
      </c>
      <c r="F65" s="120">
        <f>'OCAK 2021'!F64+'ŞUBAT 2021'!F64+'MART 2021'!F64+'NİSAN 2021'!F64+'MAYIS 2021'!F65+'HAZİRAN 2021'!F65+'TEMMUZ 2021'!F65+'AĞUSTOS 2021'!K65+'EYLÜL 2021'!K65+'EKİM 2021'!K65+'KASIM 2021'!K65+'ARALIK 2021'!K65</f>
        <v>0</v>
      </c>
      <c r="G65" s="120">
        <f>'OCAK 2021'!G64+'ŞUBAT 2021'!G64+'MART 2021'!G64+'NİSAN 2021'!G64+'MAYIS 2021'!G65+'HAZİRAN 2021'!G65+'TEMMUZ 2021'!G65+'AĞUSTOS 2021'!M65+'EYLÜL 2021'!M65+'EKİM 2021'!M65+'KASIM 2021'!M65+'ARALIK 2021'!M65</f>
        <v>0</v>
      </c>
      <c r="H65" s="120">
        <f>'OCAK 2021'!H64+'ŞUBAT 2021'!H64+'MART 2021'!H64+'NİSAN 2021'!H64+'MAYIS 2021'!H65+'HAZİRAN 2021'!H65+'TEMMUZ 2021'!H65+'AĞUSTOS 2021'!O65+'EYLÜL 2021'!O65+'EKİM 2021'!O65+'KASIM 2021'!O65+'ARALIK 2021'!O65</f>
        <v>0</v>
      </c>
      <c r="I65" s="120">
        <f>'OCAK 2021'!I64+'ŞUBAT 2021'!I64+'MART 2021'!I64+'NİSAN 2021'!I64+'MAYIS 2021'!I65+'HAZİRAN 2021'!I65+'TEMMUZ 2021'!I65+'AĞUSTOS 2021'!Q65+'EYLÜL 2021'!Q65+'EKİM 2021'!Q65+'KASIM 2021'!Q65+'ARALIK 2021'!Q65</f>
        <v>0</v>
      </c>
      <c r="J65" s="120">
        <f>'OCAK 2021'!J64+'ŞUBAT 2021'!J64+'MART 2021'!J64+'NİSAN 2021'!J64+'MAYIS 2021'!J65+'HAZİRAN 2021'!J65+'TEMMUZ 2021'!J65+'AĞUSTOS 2021'!S65+'EYLÜL 2021'!S65+'EKİM 2021'!S65+'KASIM 2021'!S65+'ARALIK 2021'!S65</f>
        <v>0</v>
      </c>
      <c r="K65" s="120">
        <f>'OCAK 2021'!K64+'ŞUBAT 2021'!K64+'MART 2021'!K64+'NİSAN 2021'!K64+'MAYIS 2021'!K65+'HAZİRAN 2021'!K65+'TEMMUZ 2021'!K65+'AĞUSTOS 2021'!U65+'EYLÜL 2021'!U65+'EKİM 2021'!U65+'KASIM 2021'!U65+'ARALIK 2021'!U65</f>
        <v>0</v>
      </c>
      <c r="L65" s="268">
        <f>'OCAK 2021'!L64+'ŞUBAT 2021'!L64+'MART 2021'!L64+'NİSAN 2021'!L64+'MAYIS 2021'!L65+'HAZİRAN 2021'!L65+'TEMMUZ 2021'!L65+'AĞUSTOS 2021'!W65+'EYLÜL 2021'!W65+'EKİM 2021'!W65+'KASIM 2021'!W65+'ARALIK 2021'!W65</f>
        <v>0</v>
      </c>
      <c r="M65" s="265">
        <f>'OCAK 2021'!M64+'ŞUBAT 2021'!M64+'MART 2021'!M64+'NİSAN 2021'!M64+'MAYIS 2021'!M65+'HAZİRAN 2021'!M65+'TEMMUZ 2021'!M65+'AĞUSTOS 2021'!Y65+'EYLÜL 2021'!Y65+'EKİM 2021'!Y65+'KASIM 2021'!Y65+'ARALIK 2021'!Y65</f>
        <v>71</v>
      </c>
    </row>
    <row r="66" spans="1:13" ht="9.75" customHeight="1">
      <c r="A66" s="136" t="s">
        <v>81</v>
      </c>
      <c r="B66" s="120">
        <f>'OCAK 2021'!B65+'ŞUBAT 2021'!B65+'MART 2021'!B65+'NİSAN 2021'!B65+'MAYIS 2021'!B66+'HAZİRAN 2021'!B66+'TEMMUZ 2021'!B66+'AĞUSTOS 2021'!D66+'EYLÜL 2021'!D66+'EKİM 2021'!D66+'KASIM 2021'!D66+'ARALIK 2021'!D66</f>
        <v>0</v>
      </c>
      <c r="C66" s="120">
        <f>'OCAK 2021'!C65+'ŞUBAT 2021'!C65+'MART 2021'!C65+'NİSAN 2021'!C65+'MAYIS 2021'!C66+'HAZİRAN 2021'!C66+'TEMMUZ 2021'!C66+'AĞUSTOS 2021'!E66+'EYLÜL 2021'!E66+'EKİM 2021'!E66+'KASIM 2021'!E66+'ARALIK 2021'!E66</f>
        <v>0</v>
      </c>
      <c r="D66" s="120">
        <f>'OCAK 2021'!D65+'ŞUBAT 2021'!D65+'MART 2021'!D65+'NİSAN 2021'!D65+'MAYIS 2021'!D66+'HAZİRAN 2021'!D66+'TEMMUZ 2021'!D66+'AĞUSTOS 2021'!G66+'EYLÜL 2021'!G66+'EKİM 2021'!G66+'KASIM 2021'!G66+'ARALIK 2021'!G66</f>
        <v>0</v>
      </c>
      <c r="E66" s="120">
        <f>'OCAK 2021'!E65+'ŞUBAT 2021'!E65+'MART 2021'!E65+'NİSAN 2021'!E65+'MAYIS 2021'!E66+'HAZİRAN 2021'!E66+'TEMMUZ 2021'!E66+'AĞUSTOS 2021'!I66+'EYLÜL 2021'!I66+'EKİM 2021'!I66+'KASIM 2021'!I66+'ARALIK 2021'!I66</f>
        <v>0</v>
      </c>
      <c r="F66" s="120">
        <f>'OCAK 2021'!F65+'ŞUBAT 2021'!F65+'MART 2021'!F65+'NİSAN 2021'!F65+'MAYIS 2021'!F66+'HAZİRAN 2021'!F66+'TEMMUZ 2021'!F66+'AĞUSTOS 2021'!K66+'EYLÜL 2021'!K66+'EKİM 2021'!K66+'KASIM 2021'!K66+'ARALIK 2021'!K66</f>
        <v>0</v>
      </c>
      <c r="G66" s="120">
        <f>'OCAK 2021'!G65+'ŞUBAT 2021'!G65+'MART 2021'!G65+'NİSAN 2021'!G65+'MAYIS 2021'!G66+'HAZİRAN 2021'!G66+'TEMMUZ 2021'!G66+'AĞUSTOS 2021'!M66+'EYLÜL 2021'!M66+'EKİM 2021'!M66+'KASIM 2021'!M66+'ARALIK 2021'!M66</f>
        <v>0</v>
      </c>
      <c r="H66" s="120">
        <f>'OCAK 2021'!H65+'ŞUBAT 2021'!H65+'MART 2021'!H65+'NİSAN 2021'!H65+'MAYIS 2021'!H66+'HAZİRAN 2021'!H66+'TEMMUZ 2021'!H66+'AĞUSTOS 2021'!O66+'EYLÜL 2021'!O66+'EKİM 2021'!O66+'KASIM 2021'!O66+'ARALIK 2021'!O66</f>
        <v>0</v>
      </c>
      <c r="I66" s="120">
        <f>'OCAK 2021'!I65+'ŞUBAT 2021'!I65+'MART 2021'!I65+'NİSAN 2021'!I65+'MAYIS 2021'!I66+'HAZİRAN 2021'!I66+'TEMMUZ 2021'!I66+'AĞUSTOS 2021'!Q66+'EYLÜL 2021'!Q66+'EKİM 2021'!Q66+'KASIM 2021'!Q66+'ARALIK 2021'!Q66</f>
        <v>0</v>
      </c>
      <c r="J66" s="120">
        <f>'OCAK 2021'!J65+'ŞUBAT 2021'!J65+'MART 2021'!J65+'NİSAN 2021'!J65+'MAYIS 2021'!J66+'HAZİRAN 2021'!J66+'TEMMUZ 2021'!J66+'AĞUSTOS 2021'!S66+'EYLÜL 2021'!S66+'EKİM 2021'!S66+'KASIM 2021'!S66+'ARALIK 2021'!S66</f>
        <v>0</v>
      </c>
      <c r="K66" s="120">
        <f>'OCAK 2021'!K65+'ŞUBAT 2021'!K65+'MART 2021'!K65+'NİSAN 2021'!K65+'MAYIS 2021'!K66+'HAZİRAN 2021'!K66+'TEMMUZ 2021'!K66+'AĞUSTOS 2021'!U66+'EYLÜL 2021'!U66+'EKİM 2021'!U66+'KASIM 2021'!U66+'ARALIK 2021'!U66</f>
        <v>0</v>
      </c>
      <c r="L66" s="268">
        <f>'OCAK 2021'!L65+'ŞUBAT 2021'!L65+'MART 2021'!L65+'NİSAN 2021'!L65+'MAYIS 2021'!L66+'HAZİRAN 2021'!L66+'TEMMUZ 2021'!L66+'AĞUSTOS 2021'!W66+'EYLÜL 2021'!W66+'EKİM 2021'!W66+'KASIM 2021'!W66+'ARALIK 2021'!W66</f>
        <v>0</v>
      </c>
      <c r="M66" s="265">
        <f>'OCAK 2021'!M65+'ŞUBAT 2021'!M65+'MART 2021'!M65+'NİSAN 2021'!M65+'MAYIS 2021'!M66+'HAZİRAN 2021'!M66+'TEMMUZ 2021'!M66+'AĞUSTOS 2021'!Y66+'EYLÜL 2021'!Y66+'EKİM 2021'!Y66+'KASIM 2021'!Y66+'ARALIK 2021'!Y66</f>
        <v>0</v>
      </c>
    </row>
    <row r="67" spans="1:13" ht="9.75" customHeight="1">
      <c r="A67" s="136" t="s">
        <v>39</v>
      </c>
      <c r="B67" s="120">
        <f>'OCAK 2021'!B66+'ŞUBAT 2021'!B66+'MART 2021'!B66+'NİSAN 2021'!B66+'MAYIS 2021'!B67+'HAZİRAN 2021'!B67+'TEMMUZ 2021'!B67+'AĞUSTOS 2021'!D67+'EYLÜL 2021'!D67+'EKİM 2021'!D67+'KASIM 2021'!D67+'ARALIK 2021'!D67</f>
        <v>42</v>
      </c>
      <c r="C67" s="120">
        <f>'OCAK 2021'!C66+'ŞUBAT 2021'!C66+'MART 2021'!C66+'NİSAN 2021'!C66+'MAYIS 2021'!C67+'HAZİRAN 2021'!C67+'TEMMUZ 2021'!C67+'AĞUSTOS 2021'!E67+'EYLÜL 2021'!E67+'EKİM 2021'!E67+'KASIM 2021'!E67+'ARALIK 2021'!E67</f>
        <v>0</v>
      </c>
      <c r="D67" s="120">
        <f>'OCAK 2021'!D66+'ŞUBAT 2021'!D66+'MART 2021'!D66+'NİSAN 2021'!D66+'MAYIS 2021'!D67+'HAZİRAN 2021'!D67+'TEMMUZ 2021'!D67+'AĞUSTOS 2021'!G67+'EYLÜL 2021'!G67+'EKİM 2021'!G67+'KASIM 2021'!G67+'ARALIK 2021'!G67</f>
        <v>0</v>
      </c>
      <c r="E67" s="120">
        <f>'OCAK 2021'!E66+'ŞUBAT 2021'!E66+'MART 2021'!E66+'NİSAN 2021'!E66+'MAYIS 2021'!E67+'HAZİRAN 2021'!E67+'TEMMUZ 2021'!E67+'AĞUSTOS 2021'!I67+'EYLÜL 2021'!I67+'EKİM 2021'!I67+'KASIM 2021'!I67+'ARALIK 2021'!I67</f>
        <v>0</v>
      </c>
      <c r="F67" s="120">
        <f>'OCAK 2021'!F66+'ŞUBAT 2021'!F66+'MART 2021'!F66+'NİSAN 2021'!F66+'MAYIS 2021'!F67+'HAZİRAN 2021'!F67+'TEMMUZ 2021'!F67+'AĞUSTOS 2021'!K67+'EYLÜL 2021'!K67+'EKİM 2021'!K67+'KASIM 2021'!K67+'ARALIK 2021'!K67</f>
        <v>0</v>
      </c>
      <c r="G67" s="120">
        <f>'OCAK 2021'!G66+'ŞUBAT 2021'!G66+'MART 2021'!G66+'NİSAN 2021'!G66+'MAYIS 2021'!G67+'HAZİRAN 2021'!G67+'TEMMUZ 2021'!G67+'AĞUSTOS 2021'!M67+'EYLÜL 2021'!M67+'EKİM 2021'!M67+'KASIM 2021'!M67+'ARALIK 2021'!M67</f>
        <v>0</v>
      </c>
      <c r="H67" s="120">
        <f>'OCAK 2021'!H66+'ŞUBAT 2021'!H66+'MART 2021'!H66+'NİSAN 2021'!H66+'MAYIS 2021'!H67+'HAZİRAN 2021'!H67+'TEMMUZ 2021'!H67+'AĞUSTOS 2021'!O67+'EYLÜL 2021'!O67+'EKİM 2021'!O67+'KASIM 2021'!O67+'ARALIK 2021'!O67</f>
        <v>0</v>
      </c>
      <c r="I67" s="120">
        <f>'OCAK 2021'!I66+'ŞUBAT 2021'!I66+'MART 2021'!I66+'NİSAN 2021'!I66+'MAYIS 2021'!I67+'HAZİRAN 2021'!I67+'TEMMUZ 2021'!I67+'AĞUSTOS 2021'!Q67+'EYLÜL 2021'!Q67+'EKİM 2021'!Q67+'KASIM 2021'!Q67+'ARALIK 2021'!Q67</f>
        <v>0</v>
      </c>
      <c r="J67" s="120">
        <f>'OCAK 2021'!J66+'ŞUBAT 2021'!J66+'MART 2021'!J66+'NİSAN 2021'!J66+'MAYIS 2021'!J67+'HAZİRAN 2021'!J67+'TEMMUZ 2021'!J67+'AĞUSTOS 2021'!S67+'EYLÜL 2021'!S67+'EKİM 2021'!S67+'KASIM 2021'!S67+'ARALIK 2021'!S67</f>
        <v>0</v>
      </c>
      <c r="K67" s="120">
        <f>'OCAK 2021'!K66+'ŞUBAT 2021'!K66+'MART 2021'!K66+'NİSAN 2021'!K66+'MAYIS 2021'!K67+'HAZİRAN 2021'!K67+'TEMMUZ 2021'!K67+'AĞUSTOS 2021'!U67+'EYLÜL 2021'!U67+'EKİM 2021'!U67+'KASIM 2021'!U67+'ARALIK 2021'!U67</f>
        <v>0</v>
      </c>
      <c r="L67" s="268">
        <f>'OCAK 2021'!L66+'ŞUBAT 2021'!L66+'MART 2021'!L66+'NİSAN 2021'!L66+'MAYIS 2021'!L67+'HAZİRAN 2021'!L67+'TEMMUZ 2021'!L67+'AĞUSTOS 2021'!W67+'EYLÜL 2021'!W67+'EKİM 2021'!W67+'KASIM 2021'!W67+'ARALIK 2021'!W67</f>
        <v>0</v>
      </c>
      <c r="M67" s="265">
        <f>'OCAK 2021'!M66+'ŞUBAT 2021'!M66+'MART 2021'!M66+'NİSAN 2021'!M66+'MAYIS 2021'!M67+'HAZİRAN 2021'!M67+'TEMMUZ 2021'!M67+'AĞUSTOS 2021'!Y67+'EYLÜL 2021'!Y67+'EKİM 2021'!Y67+'KASIM 2021'!Y67+'ARALIK 2021'!Y67</f>
        <v>42</v>
      </c>
    </row>
    <row r="68" spans="1:13" ht="9.75" customHeight="1">
      <c r="A68" s="136" t="s">
        <v>166</v>
      </c>
      <c r="B68" s="120">
        <f>'OCAK 2021'!B67+'ŞUBAT 2021'!B67+'MART 2021'!B67+'NİSAN 2021'!B67+'MAYIS 2021'!B68+'HAZİRAN 2021'!B68+'TEMMUZ 2021'!B68+'AĞUSTOS 2021'!D68+'EYLÜL 2021'!D68+'EKİM 2021'!D68+'KASIM 2021'!D68+'ARALIK 2021'!D68</f>
        <v>0</v>
      </c>
      <c r="C68" s="120">
        <f>'OCAK 2021'!C67+'ŞUBAT 2021'!C67+'MART 2021'!C67+'NİSAN 2021'!C67+'MAYIS 2021'!C68+'HAZİRAN 2021'!C68+'TEMMUZ 2021'!C68+'AĞUSTOS 2021'!E68+'EYLÜL 2021'!E68+'EKİM 2021'!E68+'KASIM 2021'!E68+'ARALIK 2021'!E68</f>
        <v>0</v>
      </c>
      <c r="D68" s="120">
        <f>'OCAK 2021'!D67+'ŞUBAT 2021'!D67+'MART 2021'!D67+'NİSAN 2021'!D67+'MAYIS 2021'!D68+'HAZİRAN 2021'!D68+'TEMMUZ 2021'!D68+'AĞUSTOS 2021'!G68+'EYLÜL 2021'!G68+'EKİM 2021'!G68+'KASIM 2021'!G68+'ARALIK 2021'!G68</f>
        <v>0</v>
      </c>
      <c r="E68" s="120">
        <f>'OCAK 2021'!E67+'ŞUBAT 2021'!E67+'MART 2021'!E67+'NİSAN 2021'!E67+'MAYIS 2021'!E68+'HAZİRAN 2021'!E68+'TEMMUZ 2021'!E68+'AĞUSTOS 2021'!I68+'EYLÜL 2021'!I68+'EKİM 2021'!I68+'KASIM 2021'!I68+'ARALIK 2021'!I68</f>
        <v>0</v>
      </c>
      <c r="F68" s="120">
        <f>'OCAK 2021'!F67+'ŞUBAT 2021'!F67+'MART 2021'!F67+'NİSAN 2021'!F67+'MAYIS 2021'!F68+'HAZİRAN 2021'!F68+'TEMMUZ 2021'!F68+'AĞUSTOS 2021'!K68+'EYLÜL 2021'!K68+'EKİM 2021'!K68+'KASIM 2021'!K68+'ARALIK 2021'!K68</f>
        <v>0</v>
      </c>
      <c r="G68" s="120">
        <f>'OCAK 2021'!G67+'ŞUBAT 2021'!G67+'MART 2021'!G67+'NİSAN 2021'!G67+'MAYIS 2021'!G68+'HAZİRAN 2021'!G68+'TEMMUZ 2021'!G68+'AĞUSTOS 2021'!M68+'EYLÜL 2021'!M68+'EKİM 2021'!M68+'KASIM 2021'!M68+'ARALIK 2021'!M68</f>
        <v>0</v>
      </c>
      <c r="H68" s="120">
        <f>'OCAK 2021'!H67+'ŞUBAT 2021'!H67+'MART 2021'!H67+'NİSAN 2021'!H67+'MAYIS 2021'!H68+'HAZİRAN 2021'!H68+'TEMMUZ 2021'!H68+'AĞUSTOS 2021'!O68+'EYLÜL 2021'!O68+'EKİM 2021'!O68+'KASIM 2021'!O68+'ARALIK 2021'!O68</f>
        <v>0</v>
      </c>
      <c r="I68" s="120">
        <f>'OCAK 2021'!I67+'ŞUBAT 2021'!I67+'MART 2021'!I67+'NİSAN 2021'!I67+'MAYIS 2021'!I68+'HAZİRAN 2021'!I68+'TEMMUZ 2021'!I68+'AĞUSTOS 2021'!Q68+'EYLÜL 2021'!Q68+'EKİM 2021'!Q68+'KASIM 2021'!Q68+'ARALIK 2021'!Q68</f>
        <v>0</v>
      </c>
      <c r="J68" s="120">
        <f>'OCAK 2021'!J67+'ŞUBAT 2021'!J67+'MART 2021'!J67+'NİSAN 2021'!J67+'MAYIS 2021'!J68+'HAZİRAN 2021'!J68+'TEMMUZ 2021'!J68+'AĞUSTOS 2021'!S68+'EYLÜL 2021'!S68+'EKİM 2021'!S68+'KASIM 2021'!S68+'ARALIK 2021'!S68</f>
        <v>0</v>
      </c>
      <c r="K68" s="120">
        <f>'OCAK 2021'!K67+'ŞUBAT 2021'!K67+'MART 2021'!K67+'NİSAN 2021'!K67+'MAYIS 2021'!K68+'HAZİRAN 2021'!K68+'TEMMUZ 2021'!K68+'AĞUSTOS 2021'!U68+'EYLÜL 2021'!U68+'EKİM 2021'!U68+'KASIM 2021'!U68+'ARALIK 2021'!U68</f>
        <v>0</v>
      </c>
      <c r="L68" s="268">
        <f>'OCAK 2021'!L67+'ŞUBAT 2021'!L67+'MART 2021'!L67+'NİSAN 2021'!L67+'MAYIS 2021'!L68+'HAZİRAN 2021'!L68+'TEMMUZ 2021'!L68+'AĞUSTOS 2021'!W68+'EYLÜL 2021'!W68+'EKİM 2021'!W68+'KASIM 2021'!W68+'ARALIK 2021'!W68</f>
        <v>0</v>
      </c>
      <c r="M68" s="265">
        <f>'OCAK 2021'!M67+'ŞUBAT 2021'!M67+'MART 2021'!M67+'NİSAN 2021'!M67+'MAYIS 2021'!M68+'HAZİRAN 2021'!M68+'TEMMUZ 2021'!M68+'AĞUSTOS 2021'!Y68+'EYLÜL 2021'!Y68+'EKİM 2021'!Y68+'KASIM 2021'!Y68+'ARALIK 2021'!Y68</f>
        <v>0</v>
      </c>
    </row>
    <row r="69" spans="1:13" ht="9.75" customHeight="1">
      <c r="A69" s="136" t="s">
        <v>134</v>
      </c>
      <c r="B69" s="120">
        <f>'OCAK 2021'!B68+'ŞUBAT 2021'!B68+'MART 2021'!B68+'NİSAN 2021'!B68+'MAYIS 2021'!B69+'HAZİRAN 2021'!B69+'TEMMUZ 2021'!B69+'AĞUSTOS 2021'!D69+'EYLÜL 2021'!D69+'EKİM 2021'!D69+'KASIM 2021'!D69+'ARALIK 2021'!D69</f>
        <v>0</v>
      </c>
      <c r="C69" s="120">
        <f>'OCAK 2021'!C68+'ŞUBAT 2021'!C68+'MART 2021'!C68+'NİSAN 2021'!C68+'MAYIS 2021'!C69+'HAZİRAN 2021'!C69+'TEMMUZ 2021'!C69+'AĞUSTOS 2021'!E69+'EYLÜL 2021'!E69+'EKİM 2021'!E69+'KASIM 2021'!E69+'ARALIK 2021'!E69</f>
        <v>0</v>
      </c>
      <c r="D69" s="120">
        <f>'OCAK 2021'!D68+'ŞUBAT 2021'!D68+'MART 2021'!D68+'NİSAN 2021'!D68+'MAYIS 2021'!D69+'HAZİRAN 2021'!D69+'TEMMUZ 2021'!D69+'AĞUSTOS 2021'!G69+'EYLÜL 2021'!G69+'EKİM 2021'!G69+'KASIM 2021'!G69+'ARALIK 2021'!G69</f>
        <v>0</v>
      </c>
      <c r="E69" s="120">
        <f>'OCAK 2021'!E68+'ŞUBAT 2021'!E68+'MART 2021'!E68+'NİSAN 2021'!E68+'MAYIS 2021'!E69+'HAZİRAN 2021'!E69+'TEMMUZ 2021'!E69+'AĞUSTOS 2021'!I69+'EYLÜL 2021'!I69+'EKİM 2021'!I69+'KASIM 2021'!I69+'ARALIK 2021'!I69</f>
        <v>0</v>
      </c>
      <c r="F69" s="120">
        <f>'OCAK 2021'!F68+'ŞUBAT 2021'!F68+'MART 2021'!F68+'NİSAN 2021'!F68+'MAYIS 2021'!F69+'HAZİRAN 2021'!F69+'TEMMUZ 2021'!F69+'AĞUSTOS 2021'!K69+'EYLÜL 2021'!K69+'EKİM 2021'!K69+'KASIM 2021'!K69+'ARALIK 2021'!K69</f>
        <v>0</v>
      </c>
      <c r="G69" s="120">
        <f>'OCAK 2021'!G68+'ŞUBAT 2021'!G68+'MART 2021'!G68+'NİSAN 2021'!G68+'MAYIS 2021'!G69+'HAZİRAN 2021'!G69+'TEMMUZ 2021'!G69+'AĞUSTOS 2021'!M69+'EYLÜL 2021'!M69+'EKİM 2021'!M69+'KASIM 2021'!M69+'ARALIK 2021'!M69</f>
        <v>0</v>
      </c>
      <c r="H69" s="120">
        <f>'OCAK 2021'!H68+'ŞUBAT 2021'!H68+'MART 2021'!H68+'NİSAN 2021'!H68+'MAYIS 2021'!H69+'HAZİRAN 2021'!H69+'TEMMUZ 2021'!H69+'AĞUSTOS 2021'!O69+'EYLÜL 2021'!O69+'EKİM 2021'!O69+'KASIM 2021'!O69+'ARALIK 2021'!O69</f>
        <v>0</v>
      </c>
      <c r="I69" s="120">
        <f>'OCAK 2021'!I68+'ŞUBAT 2021'!I68+'MART 2021'!I68+'NİSAN 2021'!I68+'MAYIS 2021'!I69+'HAZİRAN 2021'!I69+'TEMMUZ 2021'!I69+'AĞUSTOS 2021'!Q69+'EYLÜL 2021'!Q69+'EKİM 2021'!Q69+'KASIM 2021'!Q69+'ARALIK 2021'!Q69</f>
        <v>0</v>
      </c>
      <c r="J69" s="120">
        <f>'OCAK 2021'!J68+'ŞUBAT 2021'!J68+'MART 2021'!J68+'NİSAN 2021'!J68+'MAYIS 2021'!J69+'HAZİRAN 2021'!J69+'TEMMUZ 2021'!J69+'AĞUSTOS 2021'!S69+'EYLÜL 2021'!S69+'EKİM 2021'!S69+'KASIM 2021'!S69+'ARALIK 2021'!S69</f>
        <v>0</v>
      </c>
      <c r="K69" s="120">
        <f>'OCAK 2021'!K68+'ŞUBAT 2021'!K68+'MART 2021'!K68+'NİSAN 2021'!K68+'MAYIS 2021'!K69+'HAZİRAN 2021'!K69+'TEMMUZ 2021'!K69+'AĞUSTOS 2021'!U69+'EYLÜL 2021'!U69+'EKİM 2021'!U69+'KASIM 2021'!U69+'ARALIK 2021'!U69</f>
        <v>0</v>
      </c>
      <c r="L69" s="268">
        <f>'OCAK 2021'!L68+'ŞUBAT 2021'!L68+'MART 2021'!L68+'NİSAN 2021'!L68+'MAYIS 2021'!L69+'HAZİRAN 2021'!L69+'TEMMUZ 2021'!L69+'AĞUSTOS 2021'!W69+'EYLÜL 2021'!W69+'EKİM 2021'!W69+'KASIM 2021'!W69+'ARALIK 2021'!W69</f>
        <v>0</v>
      </c>
      <c r="M69" s="265">
        <f>'OCAK 2021'!M68+'ŞUBAT 2021'!M68+'MART 2021'!M68+'NİSAN 2021'!M68+'MAYIS 2021'!M69+'HAZİRAN 2021'!M69+'TEMMUZ 2021'!M69+'AĞUSTOS 2021'!Y69+'EYLÜL 2021'!Y69+'EKİM 2021'!Y69+'KASIM 2021'!Y69+'ARALIK 2021'!Y69</f>
        <v>0</v>
      </c>
    </row>
    <row r="70" spans="1:13" ht="9.75" customHeight="1">
      <c r="A70" s="136" t="s">
        <v>41</v>
      </c>
      <c r="B70" s="120">
        <f>'OCAK 2021'!B69+'ŞUBAT 2021'!B69+'MART 2021'!B69+'NİSAN 2021'!B69+'MAYIS 2021'!B70+'HAZİRAN 2021'!B70+'TEMMUZ 2021'!B70+'AĞUSTOS 2021'!D70+'EYLÜL 2021'!D70+'EKİM 2021'!D70+'KASIM 2021'!D70+'ARALIK 2021'!D70</f>
        <v>2</v>
      </c>
      <c r="C70" s="120">
        <f>'OCAK 2021'!C69+'ŞUBAT 2021'!C69+'MART 2021'!C69+'NİSAN 2021'!C69+'MAYIS 2021'!C70+'HAZİRAN 2021'!C70+'TEMMUZ 2021'!C70+'AĞUSTOS 2021'!E70+'EYLÜL 2021'!E70+'EKİM 2021'!E70+'KASIM 2021'!E70+'ARALIK 2021'!E70</f>
        <v>0</v>
      </c>
      <c r="D70" s="120">
        <f>'OCAK 2021'!D69+'ŞUBAT 2021'!D69+'MART 2021'!D69+'NİSAN 2021'!D69+'MAYIS 2021'!D70+'HAZİRAN 2021'!D70+'TEMMUZ 2021'!D70+'AĞUSTOS 2021'!G70+'EYLÜL 2021'!G70+'EKİM 2021'!G70+'KASIM 2021'!G70+'ARALIK 2021'!G70</f>
        <v>0</v>
      </c>
      <c r="E70" s="120">
        <f>'OCAK 2021'!E69+'ŞUBAT 2021'!E69+'MART 2021'!E69+'NİSAN 2021'!E69+'MAYIS 2021'!E70+'HAZİRAN 2021'!E70+'TEMMUZ 2021'!E70+'AĞUSTOS 2021'!I70+'EYLÜL 2021'!I70+'EKİM 2021'!I70+'KASIM 2021'!I70+'ARALIK 2021'!I70</f>
        <v>0</v>
      </c>
      <c r="F70" s="120">
        <f>'OCAK 2021'!F69+'ŞUBAT 2021'!F69+'MART 2021'!F69+'NİSAN 2021'!F69+'MAYIS 2021'!F70+'HAZİRAN 2021'!F70+'TEMMUZ 2021'!F70+'AĞUSTOS 2021'!K70+'EYLÜL 2021'!K70+'EKİM 2021'!K70+'KASIM 2021'!K70+'ARALIK 2021'!K70</f>
        <v>0</v>
      </c>
      <c r="G70" s="120">
        <f>'OCAK 2021'!G69+'ŞUBAT 2021'!G69+'MART 2021'!G69+'NİSAN 2021'!G69+'MAYIS 2021'!G70+'HAZİRAN 2021'!G70+'TEMMUZ 2021'!G70+'AĞUSTOS 2021'!M70+'EYLÜL 2021'!M70+'EKİM 2021'!M70+'KASIM 2021'!M70+'ARALIK 2021'!M70</f>
        <v>0</v>
      </c>
      <c r="H70" s="120">
        <f>'OCAK 2021'!H69+'ŞUBAT 2021'!H69+'MART 2021'!H69+'NİSAN 2021'!H69+'MAYIS 2021'!H70+'HAZİRAN 2021'!H70+'TEMMUZ 2021'!H70+'AĞUSTOS 2021'!O70+'EYLÜL 2021'!O70+'EKİM 2021'!O70+'KASIM 2021'!O70+'ARALIK 2021'!O70</f>
        <v>0</v>
      </c>
      <c r="I70" s="120">
        <f>'OCAK 2021'!I69+'ŞUBAT 2021'!I69+'MART 2021'!I69+'NİSAN 2021'!I69+'MAYIS 2021'!I70+'HAZİRAN 2021'!I70+'TEMMUZ 2021'!I70+'AĞUSTOS 2021'!Q70+'EYLÜL 2021'!Q70+'EKİM 2021'!Q70+'KASIM 2021'!Q70+'ARALIK 2021'!Q70</f>
        <v>0</v>
      </c>
      <c r="J70" s="120">
        <f>'OCAK 2021'!J69+'ŞUBAT 2021'!J69+'MART 2021'!J69+'NİSAN 2021'!J69+'MAYIS 2021'!J70+'HAZİRAN 2021'!J70+'TEMMUZ 2021'!J70+'AĞUSTOS 2021'!S70+'EYLÜL 2021'!S70+'EKİM 2021'!S70+'KASIM 2021'!S70+'ARALIK 2021'!S70</f>
        <v>0</v>
      </c>
      <c r="K70" s="120">
        <f>'OCAK 2021'!K69+'ŞUBAT 2021'!K69+'MART 2021'!K69+'NİSAN 2021'!K69+'MAYIS 2021'!K70+'HAZİRAN 2021'!K70+'TEMMUZ 2021'!K70+'AĞUSTOS 2021'!U70+'EYLÜL 2021'!U70+'EKİM 2021'!U70+'KASIM 2021'!U70+'ARALIK 2021'!U70</f>
        <v>0</v>
      </c>
      <c r="L70" s="268">
        <f>'OCAK 2021'!L69+'ŞUBAT 2021'!L69+'MART 2021'!L69+'NİSAN 2021'!L69+'MAYIS 2021'!L70+'HAZİRAN 2021'!L70+'TEMMUZ 2021'!L70+'AĞUSTOS 2021'!W70+'EYLÜL 2021'!W70+'EKİM 2021'!W70+'KASIM 2021'!W70+'ARALIK 2021'!W70</f>
        <v>0</v>
      </c>
      <c r="M70" s="265">
        <f>'OCAK 2021'!M69+'ŞUBAT 2021'!M69+'MART 2021'!M69+'NİSAN 2021'!M69+'MAYIS 2021'!M70+'HAZİRAN 2021'!M70+'TEMMUZ 2021'!M70+'AĞUSTOS 2021'!Y70+'EYLÜL 2021'!Y70+'EKİM 2021'!Y70+'KASIM 2021'!Y70+'ARALIK 2021'!Y70</f>
        <v>2</v>
      </c>
    </row>
    <row r="71" spans="1:13" ht="9.75" customHeight="1">
      <c r="A71" s="136" t="s">
        <v>43</v>
      </c>
      <c r="B71" s="120">
        <f>'OCAK 2021'!B70+'ŞUBAT 2021'!B70+'MART 2021'!B70+'NİSAN 2021'!B70+'MAYIS 2021'!B71+'HAZİRAN 2021'!B71+'TEMMUZ 2021'!B71+'AĞUSTOS 2021'!D71+'EYLÜL 2021'!D71+'EKİM 2021'!D71+'KASIM 2021'!D71+'ARALIK 2021'!D71</f>
        <v>0</v>
      </c>
      <c r="C71" s="120">
        <f>'OCAK 2021'!C70+'ŞUBAT 2021'!C70+'MART 2021'!C70+'NİSAN 2021'!C70+'MAYIS 2021'!C71+'HAZİRAN 2021'!C71+'TEMMUZ 2021'!C71+'AĞUSTOS 2021'!E71+'EYLÜL 2021'!E71+'EKİM 2021'!E71+'KASIM 2021'!E71+'ARALIK 2021'!E71</f>
        <v>0</v>
      </c>
      <c r="D71" s="120">
        <f>'OCAK 2021'!D70+'ŞUBAT 2021'!D70+'MART 2021'!D70+'NİSAN 2021'!D70+'MAYIS 2021'!D71+'HAZİRAN 2021'!D71+'TEMMUZ 2021'!D71+'AĞUSTOS 2021'!G71+'EYLÜL 2021'!G71+'EKİM 2021'!G71+'KASIM 2021'!G71+'ARALIK 2021'!G71</f>
        <v>0</v>
      </c>
      <c r="E71" s="120">
        <f>'OCAK 2021'!E70+'ŞUBAT 2021'!E70+'MART 2021'!E70+'NİSAN 2021'!E70+'MAYIS 2021'!E71+'HAZİRAN 2021'!E71+'TEMMUZ 2021'!E71+'AĞUSTOS 2021'!I71+'EYLÜL 2021'!I71+'EKİM 2021'!I71+'KASIM 2021'!I71+'ARALIK 2021'!I71</f>
        <v>0</v>
      </c>
      <c r="F71" s="120">
        <f>'OCAK 2021'!F70+'ŞUBAT 2021'!F70+'MART 2021'!F70+'NİSAN 2021'!F70+'MAYIS 2021'!F71+'HAZİRAN 2021'!F71+'TEMMUZ 2021'!F71+'AĞUSTOS 2021'!K71+'EYLÜL 2021'!K71+'EKİM 2021'!K71+'KASIM 2021'!K71+'ARALIK 2021'!K71</f>
        <v>0</v>
      </c>
      <c r="G71" s="120">
        <f>'OCAK 2021'!G70+'ŞUBAT 2021'!G70+'MART 2021'!G70+'NİSAN 2021'!G70+'MAYIS 2021'!G71+'HAZİRAN 2021'!G71+'TEMMUZ 2021'!G71+'AĞUSTOS 2021'!M71+'EYLÜL 2021'!M71+'EKİM 2021'!M71+'KASIM 2021'!M71+'ARALIK 2021'!M71</f>
        <v>0</v>
      </c>
      <c r="H71" s="120">
        <f>'OCAK 2021'!H70+'ŞUBAT 2021'!H70+'MART 2021'!H70+'NİSAN 2021'!H70+'MAYIS 2021'!H71+'HAZİRAN 2021'!H71+'TEMMUZ 2021'!H71+'AĞUSTOS 2021'!O71+'EYLÜL 2021'!O71+'EKİM 2021'!O71+'KASIM 2021'!O71+'ARALIK 2021'!O71</f>
        <v>0</v>
      </c>
      <c r="I71" s="120">
        <f>'OCAK 2021'!I70+'ŞUBAT 2021'!I70+'MART 2021'!I70+'NİSAN 2021'!I70+'MAYIS 2021'!I71+'HAZİRAN 2021'!I71+'TEMMUZ 2021'!I71+'AĞUSTOS 2021'!Q71+'EYLÜL 2021'!Q71+'EKİM 2021'!Q71+'KASIM 2021'!Q71+'ARALIK 2021'!Q71</f>
        <v>0</v>
      </c>
      <c r="J71" s="120">
        <f>'OCAK 2021'!J70+'ŞUBAT 2021'!J70+'MART 2021'!J70+'NİSAN 2021'!J70+'MAYIS 2021'!J71+'HAZİRAN 2021'!J71+'TEMMUZ 2021'!J71+'AĞUSTOS 2021'!S71+'EYLÜL 2021'!S71+'EKİM 2021'!S71+'KASIM 2021'!S71+'ARALIK 2021'!S71</f>
        <v>0</v>
      </c>
      <c r="K71" s="120">
        <f>'OCAK 2021'!K70+'ŞUBAT 2021'!K70+'MART 2021'!K70+'NİSAN 2021'!K70+'MAYIS 2021'!K71+'HAZİRAN 2021'!K71+'TEMMUZ 2021'!K71+'AĞUSTOS 2021'!U71+'EYLÜL 2021'!U71+'EKİM 2021'!U71+'KASIM 2021'!U71+'ARALIK 2021'!U71</f>
        <v>0</v>
      </c>
      <c r="L71" s="268">
        <f>'OCAK 2021'!L70+'ŞUBAT 2021'!L70+'MART 2021'!L70+'NİSAN 2021'!L70+'MAYIS 2021'!L71+'HAZİRAN 2021'!L71+'TEMMUZ 2021'!L71+'AĞUSTOS 2021'!W71+'EYLÜL 2021'!W71+'EKİM 2021'!W71+'KASIM 2021'!W71+'ARALIK 2021'!W71</f>
        <v>0</v>
      </c>
      <c r="M71" s="265">
        <f>'OCAK 2021'!M70+'ŞUBAT 2021'!M70+'MART 2021'!M70+'NİSAN 2021'!M70+'MAYIS 2021'!M71+'HAZİRAN 2021'!M71+'TEMMUZ 2021'!M71+'AĞUSTOS 2021'!Y71+'EYLÜL 2021'!Y71+'EKİM 2021'!Y71+'KASIM 2021'!Y71+'ARALIK 2021'!Y71</f>
        <v>0</v>
      </c>
    </row>
    <row r="72" spans="1:13" ht="9.75" customHeight="1">
      <c r="A72" s="136" t="s">
        <v>42</v>
      </c>
      <c r="B72" s="120">
        <f>'OCAK 2021'!B71+'ŞUBAT 2021'!B71+'MART 2021'!B71+'NİSAN 2021'!B71+'MAYIS 2021'!B72+'HAZİRAN 2021'!B72+'TEMMUZ 2021'!B72+'AĞUSTOS 2021'!D72+'EYLÜL 2021'!D72+'EKİM 2021'!D72+'KASIM 2021'!D72+'ARALIK 2021'!D72</f>
        <v>2</v>
      </c>
      <c r="C72" s="120">
        <f>'OCAK 2021'!C71+'ŞUBAT 2021'!C71+'MART 2021'!C71+'NİSAN 2021'!C71+'MAYIS 2021'!C72+'HAZİRAN 2021'!C72+'TEMMUZ 2021'!C72+'AĞUSTOS 2021'!E72+'EYLÜL 2021'!E72+'EKİM 2021'!E72+'KASIM 2021'!E72+'ARALIK 2021'!E72</f>
        <v>0</v>
      </c>
      <c r="D72" s="120">
        <f>'OCAK 2021'!D71+'ŞUBAT 2021'!D71+'MART 2021'!D71+'NİSAN 2021'!D71+'MAYIS 2021'!D72+'HAZİRAN 2021'!D72+'TEMMUZ 2021'!D72+'AĞUSTOS 2021'!G72+'EYLÜL 2021'!G72+'EKİM 2021'!G72+'KASIM 2021'!G72+'ARALIK 2021'!G72</f>
        <v>0</v>
      </c>
      <c r="E72" s="120">
        <f>'OCAK 2021'!E71+'ŞUBAT 2021'!E71+'MART 2021'!E71+'NİSAN 2021'!E71+'MAYIS 2021'!E72+'HAZİRAN 2021'!E72+'TEMMUZ 2021'!E72+'AĞUSTOS 2021'!I72+'EYLÜL 2021'!I72+'EKİM 2021'!I72+'KASIM 2021'!I72+'ARALIK 2021'!I72</f>
        <v>0</v>
      </c>
      <c r="F72" s="120">
        <f>'OCAK 2021'!F71+'ŞUBAT 2021'!F71+'MART 2021'!F71+'NİSAN 2021'!F71+'MAYIS 2021'!F72+'HAZİRAN 2021'!F72+'TEMMUZ 2021'!F72+'AĞUSTOS 2021'!K72+'EYLÜL 2021'!K72+'EKİM 2021'!K72+'KASIM 2021'!K72+'ARALIK 2021'!K72</f>
        <v>0</v>
      </c>
      <c r="G72" s="120">
        <f>'OCAK 2021'!G71+'ŞUBAT 2021'!G71+'MART 2021'!G71+'NİSAN 2021'!G71+'MAYIS 2021'!G72+'HAZİRAN 2021'!G72+'TEMMUZ 2021'!G72+'AĞUSTOS 2021'!M72+'EYLÜL 2021'!M72+'EKİM 2021'!M72+'KASIM 2021'!M72+'ARALIK 2021'!M72</f>
        <v>0</v>
      </c>
      <c r="H72" s="120">
        <f>'OCAK 2021'!H71+'ŞUBAT 2021'!H71+'MART 2021'!H71+'NİSAN 2021'!H71+'MAYIS 2021'!H72+'HAZİRAN 2021'!H72+'TEMMUZ 2021'!H72+'AĞUSTOS 2021'!O72+'EYLÜL 2021'!O72+'EKİM 2021'!O72+'KASIM 2021'!O72+'ARALIK 2021'!O72</f>
        <v>0</v>
      </c>
      <c r="I72" s="120">
        <f>'OCAK 2021'!I71+'ŞUBAT 2021'!I71+'MART 2021'!I71+'NİSAN 2021'!I71+'MAYIS 2021'!I72+'HAZİRAN 2021'!I72+'TEMMUZ 2021'!I72+'AĞUSTOS 2021'!Q72+'EYLÜL 2021'!Q72+'EKİM 2021'!Q72+'KASIM 2021'!Q72+'ARALIK 2021'!Q72</f>
        <v>0</v>
      </c>
      <c r="J72" s="120">
        <f>'OCAK 2021'!J71+'ŞUBAT 2021'!J71+'MART 2021'!J71+'NİSAN 2021'!J71+'MAYIS 2021'!J72+'HAZİRAN 2021'!J72+'TEMMUZ 2021'!J72+'AĞUSTOS 2021'!S72+'EYLÜL 2021'!S72+'EKİM 2021'!S72+'KASIM 2021'!S72+'ARALIK 2021'!S72</f>
        <v>0</v>
      </c>
      <c r="K72" s="120">
        <f>'OCAK 2021'!K71+'ŞUBAT 2021'!K71+'MART 2021'!K71+'NİSAN 2021'!K71+'MAYIS 2021'!K72+'HAZİRAN 2021'!K72+'TEMMUZ 2021'!K72+'AĞUSTOS 2021'!U72+'EYLÜL 2021'!U72+'EKİM 2021'!U72+'KASIM 2021'!U72+'ARALIK 2021'!U72</f>
        <v>0</v>
      </c>
      <c r="L72" s="268">
        <f>'OCAK 2021'!L71+'ŞUBAT 2021'!L71+'MART 2021'!L71+'NİSAN 2021'!L71+'MAYIS 2021'!L72+'HAZİRAN 2021'!L72+'TEMMUZ 2021'!L72+'AĞUSTOS 2021'!W72+'EYLÜL 2021'!W72+'EKİM 2021'!W72+'KASIM 2021'!W72+'ARALIK 2021'!W72</f>
        <v>0</v>
      </c>
      <c r="M72" s="265">
        <f>'OCAK 2021'!M71+'ŞUBAT 2021'!M71+'MART 2021'!M71+'NİSAN 2021'!M71+'MAYIS 2021'!M72+'HAZİRAN 2021'!M72+'TEMMUZ 2021'!M72+'AĞUSTOS 2021'!Y72+'EYLÜL 2021'!Y72+'EKİM 2021'!Y72+'KASIM 2021'!Y72+'ARALIK 2021'!Y72</f>
        <v>2</v>
      </c>
    </row>
    <row r="73" spans="1:13" ht="9.75" customHeight="1">
      <c r="A73" s="136" t="s">
        <v>82</v>
      </c>
      <c r="B73" s="120">
        <f>'OCAK 2021'!B72+'ŞUBAT 2021'!B72+'MART 2021'!B72+'NİSAN 2021'!B72+'MAYIS 2021'!B73+'HAZİRAN 2021'!B73+'TEMMUZ 2021'!B73+'AĞUSTOS 2021'!D73+'EYLÜL 2021'!D73+'EKİM 2021'!D73+'KASIM 2021'!D73+'ARALIK 2021'!D73</f>
        <v>0</v>
      </c>
      <c r="C73" s="120">
        <f>'OCAK 2021'!C72+'ŞUBAT 2021'!C72+'MART 2021'!C72+'NİSAN 2021'!C72+'MAYIS 2021'!C73+'HAZİRAN 2021'!C73+'TEMMUZ 2021'!C73+'AĞUSTOS 2021'!E73+'EYLÜL 2021'!E73+'EKİM 2021'!E73+'KASIM 2021'!E73+'ARALIK 2021'!E73</f>
        <v>0</v>
      </c>
      <c r="D73" s="120">
        <f>'OCAK 2021'!D72+'ŞUBAT 2021'!D72+'MART 2021'!D72+'NİSAN 2021'!D72+'MAYIS 2021'!D73+'HAZİRAN 2021'!D73+'TEMMUZ 2021'!D73+'AĞUSTOS 2021'!G73+'EYLÜL 2021'!G73+'EKİM 2021'!G73+'KASIM 2021'!G73+'ARALIK 2021'!G73</f>
        <v>0</v>
      </c>
      <c r="E73" s="120">
        <f>'OCAK 2021'!E72+'ŞUBAT 2021'!E72+'MART 2021'!E72+'NİSAN 2021'!E72+'MAYIS 2021'!E73+'HAZİRAN 2021'!E73+'TEMMUZ 2021'!E73+'AĞUSTOS 2021'!I73+'EYLÜL 2021'!I73+'EKİM 2021'!I73+'KASIM 2021'!I73+'ARALIK 2021'!I73</f>
        <v>0</v>
      </c>
      <c r="F73" s="120">
        <f>'OCAK 2021'!F72+'ŞUBAT 2021'!F72+'MART 2021'!F72+'NİSAN 2021'!F72+'MAYIS 2021'!F73+'HAZİRAN 2021'!F73+'TEMMUZ 2021'!F73+'AĞUSTOS 2021'!K73+'EYLÜL 2021'!K73+'EKİM 2021'!K73+'KASIM 2021'!K73+'ARALIK 2021'!K73</f>
        <v>0</v>
      </c>
      <c r="G73" s="120">
        <f>'OCAK 2021'!G72+'ŞUBAT 2021'!G72+'MART 2021'!G72+'NİSAN 2021'!G72+'MAYIS 2021'!G73+'HAZİRAN 2021'!G73+'TEMMUZ 2021'!G73+'AĞUSTOS 2021'!M73+'EYLÜL 2021'!M73+'EKİM 2021'!M73+'KASIM 2021'!M73+'ARALIK 2021'!M73</f>
        <v>0</v>
      </c>
      <c r="H73" s="120">
        <f>'OCAK 2021'!H72+'ŞUBAT 2021'!H72+'MART 2021'!H72+'NİSAN 2021'!H72+'MAYIS 2021'!H73+'HAZİRAN 2021'!H73+'TEMMUZ 2021'!H73+'AĞUSTOS 2021'!O73+'EYLÜL 2021'!O73+'EKİM 2021'!O73+'KASIM 2021'!O73+'ARALIK 2021'!O73</f>
        <v>0</v>
      </c>
      <c r="I73" s="120">
        <f>'OCAK 2021'!I72+'ŞUBAT 2021'!I72+'MART 2021'!I72+'NİSAN 2021'!I72+'MAYIS 2021'!I73+'HAZİRAN 2021'!I73+'TEMMUZ 2021'!I73+'AĞUSTOS 2021'!Q73+'EYLÜL 2021'!Q73+'EKİM 2021'!Q73+'KASIM 2021'!Q73+'ARALIK 2021'!Q73</f>
        <v>0</v>
      </c>
      <c r="J73" s="120">
        <f>'OCAK 2021'!J72+'ŞUBAT 2021'!J72+'MART 2021'!J72+'NİSAN 2021'!J72+'MAYIS 2021'!J73+'HAZİRAN 2021'!J73+'TEMMUZ 2021'!J73+'AĞUSTOS 2021'!S73+'EYLÜL 2021'!S73+'EKİM 2021'!S73+'KASIM 2021'!S73+'ARALIK 2021'!S73</f>
        <v>0</v>
      </c>
      <c r="K73" s="120">
        <f>'OCAK 2021'!K72+'ŞUBAT 2021'!K72+'MART 2021'!K72+'NİSAN 2021'!K72+'MAYIS 2021'!K73+'HAZİRAN 2021'!K73+'TEMMUZ 2021'!K73+'AĞUSTOS 2021'!U73+'EYLÜL 2021'!U73+'EKİM 2021'!U73+'KASIM 2021'!U73+'ARALIK 2021'!U73</f>
        <v>0</v>
      </c>
      <c r="L73" s="268">
        <f>'OCAK 2021'!L72+'ŞUBAT 2021'!L72+'MART 2021'!L72+'NİSAN 2021'!L72+'MAYIS 2021'!L73+'HAZİRAN 2021'!L73+'TEMMUZ 2021'!L73+'AĞUSTOS 2021'!W73+'EYLÜL 2021'!W73+'EKİM 2021'!W73+'KASIM 2021'!W73+'ARALIK 2021'!W73</f>
        <v>0</v>
      </c>
      <c r="M73" s="265">
        <f>'OCAK 2021'!M72+'ŞUBAT 2021'!M72+'MART 2021'!M72+'NİSAN 2021'!M72+'MAYIS 2021'!M73+'HAZİRAN 2021'!M73+'TEMMUZ 2021'!M73+'AĞUSTOS 2021'!Y73+'EYLÜL 2021'!Y73+'EKİM 2021'!Y73+'KASIM 2021'!Y73+'ARALIK 2021'!Y73</f>
        <v>0</v>
      </c>
    </row>
    <row r="74" spans="1:13" ht="9.75" customHeight="1">
      <c r="A74" s="136" t="s">
        <v>45</v>
      </c>
      <c r="B74" s="120">
        <f>'OCAK 2021'!B73+'ŞUBAT 2021'!B73+'MART 2021'!B73+'NİSAN 2021'!B73+'MAYIS 2021'!B74+'HAZİRAN 2021'!B74+'TEMMUZ 2021'!B74+'AĞUSTOS 2021'!D74+'EYLÜL 2021'!D74+'EKİM 2021'!D74+'KASIM 2021'!D74+'ARALIK 2021'!D74</f>
        <v>0</v>
      </c>
      <c r="C74" s="120">
        <f>'OCAK 2021'!C73+'ŞUBAT 2021'!C73+'MART 2021'!C73+'NİSAN 2021'!C73+'MAYIS 2021'!C74+'HAZİRAN 2021'!C74+'TEMMUZ 2021'!C74+'AĞUSTOS 2021'!E74+'EYLÜL 2021'!E74+'EKİM 2021'!E74+'KASIM 2021'!E74+'ARALIK 2021'!E74</f>
        <v>0</v>
      </c>
      <c r="D74" s="120">
        <f>'OCAK 2021'!D73+'ŞUBAT 2021'!D73+'MART 2021'!D73+'NİSAN 2021'!D73+'MAYIS 2021'!D74+'HAZİRAN 2021'!D74+'TEMMUZ 2021'!D74+'AĞUSTOS 2021'!G74+'EYLÜL 2021'!G74+'EKİM 2021'!G74+'KASIM 2021'!G74+'ARALIK 2021'!G74</f>
        <v>0</v>
      </c>
      <c r="E74" s="120">
        <f>'OCAK 2021'!E73+'ŞUBAT 2021'!E73+'MART 2021'!E73+'NİSAN 2021'!E73+'MAYIS 2021'!E74+'HAZİRAN 2021'!E74+'TEMMUZ 2021'!E74+'AĞUSTOS 2021'!I74+'EYLÜL 2021'!I74+'EKİM 2021'!I74+'KASIM 2021'!I74+'ARALIK 2021'!I74</f>
        <v>0</v>
      </c>
      <c r="F74" s="120">
        <f>'OCAK 2021'!F73+'ŞUBAT 2021'!F73+'MART 2021'!F73+'NİSAN 2021'!F73+'MAYIS 2021'!F74+'HAZİRAN 2021'!F74+'TEMMUZ 2021'!F74+'AĞUSTOS 2021'!K74+'EYLÜL 2021'!K74+'EKİM 2021'!K74+'KASIM 2021'!K74+'ARALIK 2021'!K74</f>
        <v>0</v>
      </c>
      <c r="G74" s="120">
        <f>'OCAK 2021'!G73+'ŞUBAT 2021'!G73+'MART 2021'!G73+'NİSAN 2021'!G73+'MAYIS 2021'!G74+'HAZİRAN 2021'!G74+'TEMMUZ 2021'!G74+'AĞUSTOS 2021'!M74+'EYLÜL 2021'!M74+'EKİM 2021'!M74+'KASIM 2021'!M74+'ARALIK 2021'!M74</f>
        <v>0</v>
      </c>
      <c r="H74" s="120">
        <f>'OCAK 2021'!H73+'ŞUBAT 2021'!H73+'MART 2021'!H73+'NİSAN 2021'!H73+'MAYIS 2021'!H74+'HAZİRAN 2021'!H74+'TEMMUZ 2021'!H74+'AĞUSTOS 2021'!O74+'EYLÜL 2021'!O74+'EKİM 2021'!O74+'KASIM 2021'!O74+'ARALIK 2021'!O74</f>
        <v>0</v>
      </c>
      <c r="I74" s="120">
        <f>'OCAK 2021'!I73+'ŞUBAT 2021'!I73+'MART 2021'!I73+'NİSAN 2021'!I73+'MAYIS 2021'!I74+'HAZİRAN 2021'!I74+'TEMMUZ 2021'!I74+'AĞUSTOS 2021'!Q74+'EYLÜL 2021'!Q74+'EKİM 2021'!Q74+'KASIM 2021'!Q74+'ARALIK 2021'!Q74</f>
        <v>0</v>
      </c>
      <c r="J74" s="120">
        <f>'OCAK 2021'!J73+'ŞUBAT 2021'!J73+'MART 2021'!J73+'NİSAN 2021'!J73+'MAYIS 2021'!J74+'HAZİRAN 2021'!J74+'TEMMUZ 2021'!J74+'AĞUSTOS 2021'!S74+'EYLÜL 2021'!S74+'EKİM 2021'!S74+'KASIM 2021'!S74+'ARALIK 2021'!S74</f>
        <v>0</v>
      </c>
      <c r="K74" s="120">
        <f>'OCAK 2021'!K73+'ŞUBAT 2021'!K73+'MART 2021'!K73+'NİSAN 2021'!K73+'MAYIS 2021'!K74+'HAZİRAN 2021'!K74+'TEMMUZ 2021'!K74+'AĞUSTOS 2021'!U74+'EYLÜL 2021'!U74+'EKİM 2021'!U74+'KASIM 2021'!U74+'ARALIK 2021'!U74</f>
        <v>0</v>
      </c>
      <c r="L74" s="268">
        <f>'OCAK 2021'!L73+'ŞUBAT 2021'!L73+'MART 2021'!L73+'NİSAN 2021'!L73+'MAYIS 2021'!L74+'HAZİRAN 2021'!L74+'TEMMUZ 2021'!L74+'AĞUSTOS 2021'!W74+'EYLÜL 2021'!W74+'EKİM 2021'!W74+'KASIM 2021'!W74+'ARALIK 2021'!W74</f>
        <v>0</v>
      </c>
      <c r="M74" s="265">
        <f>'OCAK 2021'!M73+'ŞUBAT 2021'!M73+'MART 2021'!M73+'NİSAN 2021'!M73+'MAYIS 2021'!M74+'HAZİRAN 2021'!M74+'TEMMUZ 2021'!M74+'AĞUSTOS 2021'!Y74+'EYLÜL 2021'!Y74+'EKİM 2021'!Y74+'KASIM 2021'!Y74+'ARALIK 2021'!Y74</f>
        <v>0</v>
      </c>
    </row>
    <row r="75" spans="1:13" ht="9.75" customHeight="1">
      <c r="A75" s="136" t="s">
        <v>83</v>
      </c>
      <c r="B75" s="120">
        <f>'OCAK 2021'!B74+'ŞUBAT 2021'!B74+'MART 2021'!B74+'NİSAN 2021'!B74+'MAYIS 2021'!B75+'HAZİRAN 2021'!B75+'TEMMUZ 2021'!B75+'AĞUSTOS 2021'!D75+'EYLÜL 2021'!D75+'EKİM 2021'!D75+'KASIM 2021'!D75+'ARALIK 2021'!D75</f>
        <v>0</v>
      </c>
      <c r="C75" s="120">
        <f>'OCAK 2021'!C74+'ŞUBAT 2021'!C74+'MART 2021'!C74+'NİSAN 2021'!C74+'MAYIS 2021'!C75+'HAZİRAN 2021'!C75+'TEMMUZ 2021'!C75+'AĞUSTOS 2021'!E75+'EYLÜL 2021'!E75+'EKİM 2021'!E75+'KASIM 2021'!E75+'ARALIK 2021'!E75</f>
        <v>0</v>
      </c>
      <c r="D75" s="120">
        <f>'OCAK 2021'!D74+'ŞUBAT 2021'!D74+'MART 2021'!D74+'NİSAN 2021'!D74+'MAYIS 2021'!D75+'HAZİRAN 2021'!D75+'TEMMUZ 2021'!D75+'AĞUSTOS 2021'!G75+'EYLÜL 2021'!G75+'EKİM 2021'!G75+'KASIM 2021'!G75+'ARALIK 2021'!G75</f>
        <v>0</v>
      </c>
      <c r="E75" s="120">
        <f>'OCAK 2021'!E74+'ŞUBAT 2021'!E74+'MART 2021'!E74+'NİSAN 2021'!E74+'MAYIS 2021'!E75+'HAZİRAN 2021'!E75+'TEMMUZ 2021'!E75+'AĞUSTOS 2021'!I75+'EYLÜL 2021'!I75+'EKİM 2021'!I75+'KASIM 2021'!I75+'ARALIK 2021'!I75</f>
        <v>0</v>
      </c>
      <c r="F75" s="120">
        <f>'OCAK 2021'!F74+'ŞUBAT 2021'!F74+'MART 2021'!F74+'NİSAN 2021'!F74+'MAYIS 2021'!F75+'HAZİRAN 2021'!F75+'TEMMUZ 2021'!F75+'AĞUSTOS 2021'!K75+'EYLÜL 2021'!K75+'EKİM 2021'!K75+'KASIM 2021'!K75+'ARALIK 2021'!K75</f>
        <v>0</v>
      </c>
      <c r="G75" s="120">
        <f>'OCAK 2021'!G74+'ŞUBAT 2021'!G74+'MART 2021'!G74+'NİSAN 2021'!G74+'MAYIS 2021'!G75+'HAZİRAN 2021'!G75+'TEMMUZ 2021'!G75+'AĞUSTOS 2021'!M75+'EYLÜL 2021'!M75+'EKİM 2021'!M75+'KASIM 2021'!M75+'ARALIK 2021'!M75</f>
        <v>0</v>
      </c>
      <c r="H75" s="120">
        <f>'OCAK 2021'!H74+'ŞUBAT 2021'!H74+'MART 2021'!H74+'NİSAN 2021'!H74+'MAYIS 2021'!H75+'HAZİRAN 2021'!H75+'TEMMUZ 2021'!H75+'AĞUSTOS 2021'!O75+'EYLÜL 2021'!O75+'EKİM 2021'!O75+'KASIM 2021'!O75+'ARALIK 2021'!O75</f>
        <v>0</v>
      </c>
      <c r="I75" s="120">
        <f>'OCAK 2021'!I74+'ŞUBAT 2021'!I74+'MART 2021'!I74+'NİSAN 2021'!I74+'MAYIS 2021'!I75+'HAZİRAN 2021'!I75+'TEMMUZ 2021'!I75+'AĞUSTOS 2021'!Q75+'EYLÜL 2021'!Q75+'EKİM 2021'!Q75+'KASIM 2021'!Q75+'ARALIK 2021'!Q75</f>
        <v>0</v>
      </c>
      <c r="J75" s="120">
        <f>'OCAK 2021'!J74+'ŞUBAT 2021'!J74+'MART 2021'!J74+'NİSAN 2021'!J74+'MAYIS 2021'!J75+'HAZİRAN 2021'!J75+'TEMMUZ 2021'!J75+'AĞUSTOS 2021'!S75+'EYLÜL 2021'!S75+'EKİM 2021'!S75+'KASIM 2021'!S75+'ARALIK 2021'!S75</f>
        <v>0</v>
      </c>
      <c r="K75" s="120">
        <f>'OCAK 2021'!K74+'ŞUBAT 2021'!K74+'MART 2021'!K74+'NİSAN 2021'!K74+'MAYIS 2021'!K75+'HAZİRAN 2021'!K75+'TEMMUZ 2021'!K75+'AĞUSTOS 2021'!U75+'EYLÜL 2021'!U75+'EKİM 2021'!U75+'KASIM 2021'!U75+'ARALIK 2021'!U75</f>
        <v>0</v>
      </c>
      <c r="L75" s="268">
        <f>'OCAK 2021'!L74+'ŞUBAT 2021'!L74+'MART 2021'!L74+'NİSAN 2021'!L74+'MAYIS 2021'!L75+'HAZİRAN 2021'!L75+'TEMMUZ 2021'!L75+'AĞUSTOS 2021'!W75+'EYLÜL 2021'!W75+'EKİM 2021'!W75+'KASIM 2021'!W75+'ARALIK 2021'!W75</f>
        <v>0</v>
      </c>
      <c r="M75" s="265">
        <f>'OCAK 2021'!M74+'ŞUBAT 2021'!M74+'MART 2021'!M74+'NİSAN 2021'!M74+'MAYIS 2021'!M75+'HAZİRAN 2021'!M75+'TEMMUZ 2021'!M75+'AĞUSTOS 2021'!Y75+'EYLÜL 2021'!Y75+'EKİM 2021'!Y75+'KASIM 2021'!Y75+'ARALIK 2021'!Y75</f>
        <v>0</v>
      </c>
    </row>
    <row r="76" spans="1:13" ht="9.75" customHeight="1">
      <c r="A76" s="136" t="s">
        <v>44</v>
      </c>
      <c r="B76" s="120">
        <f>'OCAK 2021'!B75+'ŞUBAT 2021'!B75+'MART 2021'!B75+'NİSAN 2021'!B75+'MAYIS 2021'!B76+'HAZİRAN 2021'!B76+'TEMMUZ 2021'!B76+'AĞUSTOS 2021'!D76+'EYLÜL 2021'!D76+'EKİM 2021'!D76+'KASIM 2021'!D76+'ARALIK 2021'!D76</f>
        <v>3</v>
      </c>
      <c r="C76" s="120">
        <f>'OCAK 2021'!C75+'ŞUBAT 2021'!C75+'MART 2021'!C75+'NİSAN 2021'!C75+'MAYIS 2021'!C76+'HAZİRAN 2021'!C76+'TEMMUZ 2021'!C76+'AĞUSTOS 2021'!E76+'EYLÜL 2021'!E76+'EKİM 2021'!E76+'KASIM 2021'!E76+'ARALIK 2021'!E76</f>
        <v>0</v>
      </c>
      <c r="D76" s="120">
        <f>'OCAK 2021'!D75+'ŞUBAT 2021'!D75+'MART 2021'!D75+'NİSAN 2021'!D75+'MAYIS 2021'!D76+'HAZİRAN 2021'!D76+'TEMMUZ 2021'!D76+'AĞUSTOS 2021'!G76+'EYLÜL 2021'!G76+'EKİM 2021'!G76+'KASIM 2021'!G76+'ARALIK 2021'!G76</f>
        <v>0</v>
      </c>
      <c r="E76" s="120">
        <f>'OCAK 2021'!E75+'ŞUBAT 2021'!E75+'MART 2021'!E75+'NİSAN 2021'!E75+'MAYIS 2021'!E76+'HAZİRAN 2021'!E76+'TEMMUZ 2021'!E76+'AĞUSTOS 2021'!I76+'EYLÜL 2021'!I76+'EKİM 2021'!I76+'KASIM 2021'!I76+'ARALIK 2021'!I76</f>
        <v>0</v>
      </c>
      <c r="F76" s="120">
        <f>'OCAK 2021'!F75+'ŞUBAT 2021'!F75+'MART 2021'!F75+'NİSAN 2021'!F75+'MAYIS 2021'!F76+'HAZİRAN 2021'!F76+'TEMMUZ 2021'!F76+'AĞUSTOS 2021'!K76+'EYLÜL 2021'!K76+'EKİM 2021'!K76+'KASIM 2021'!K76+'ARALIK 2021'!K76</f>
        <v>0</v>
      </c>
      <c r="G76" s="120">
        <f>'OCAK 2021'!G75+'ŞUBAT 2021'!G75+'MART 2021'!G75+'NİSAN 2021'!G75+'MAYIS 2021'!G76+'HAZİRAN 2021'!G76+'TEMMUZ 2021'!G76+'AĞUSTOS 2021'!M76+'EYLÜL 2021'!M76+'EKİM 2021'!M76+'KASIM 2021'!M76+'ARALIK 2021'!M76</f>
        <v>0</v>
      </c>
      <c r="H76" s="120">
        <f>'OCAK 2021'!H75+'ŞUBAT 2021'!H75+'MART 2021'!H75+'NİSAN 2021'!H75+'MAYIS 2021'!H76+'HAZİRAN 2021'!H76+'TEMMUZ 2021'!H76+'AĞUSTOS 2021'!O76+'EYLÜL 2021'!O76+'EKİM 2021'!O76+'KASIM 2021'!O76+'ARALIK 2021'!O76</f>
        <v>0</v>
      </c>
      <c r="I76" s="120">
        <f>'OCAK 2021'!I75+'ŞUBAT 2021'!I75+'MART 2021'!I75+'NİSAN 2021'!I75+'MAYIS 2021'!I76+'HAZİRAN 2021'!I76+'TEMMUZ 2021'!I76+'AĞUSTOS 2021'!Q76+'EYLÜL 2021'!Q76+'EKİM 2021'!Q76+'KASIM 2021'!Q76+'ARALIK 2021'!Q76</f>
        <v>0</v>
      </c>
      <c r="J76" s="120">
        <f>'OCAK 2021'!J75+'ŞUBAT 2021'!J75+'MART 2021'!J75+'NİSAN 2021'!J75+'MAYIS 2021'!J76+'HAZİRAN 2021'!J76+'TEMMUZ 2021'!J76+'AĞUSTOS 2021'!S76+'EYLÜL 2021'!S76+'EKİM 2021'!S76+'KASIM 2021'!S76+'ARALIK 2021'!S76</f>
        <v>0</v>
      </c>
      <c r="K76" s="120">
        <f>'OCAK 2021'!K75+'ŞUBAT 2021'!K75+'MART 2021'!K75+'NİSAN 2021'!K75+'MAYIS 2021'!K76+'HAZİRAN 2021'!K76+'TEMMUZ 2021'!K76+'AĞUSTOS 2021'!U76+'EYLÜL 2021'!U76+'EKİM 2021'!U76+'KASIM 2021'!U76+'ARALIK 2021'!U76</f>
        <v>0</v>
      </c>
      <c r="L76" s="268">
        <f>'OCAK 2021'!L75+'ŞUBAT 2021'!L75+'MART 2021'!L75+'NİSAN 2021'!L75+'MAYIS 2021'!L76+'HAZİRAN 2021'!L76+'TEMMUZ 2021'!L76+'AĞUSTOS 2021'!W76+'EYLÜL 2021'!W76+'EKİM 2021'!W76+'KASIM 2021'!W76+'ARALIK 2021'!W76</f>
        <v>0</v>
      </c>
      <c r="M76" s="265">
        <f>'OCAK 2021'!M75+'ŞUBAT 2021'!M75+'MART 2021'!M75+'NİSAN 2021'!M75+'MAYIS 2021'!M76+'HAZİRAN 2021'!M76+'TEMMUZ 2021'!M76+'AĞUSTOS 2021'!Y76+'EYLÜL 2021'!Y76+'EKİM 2021'!Y76+'KASIM 2021'!Y76+'ARALIK 2021'!Y76</f>
        <v>3</v>
      </c>
    </row>
    <row r="77" spans="1:13" ht="9.75" customHeight="1">
      <c r="A77" s="136" t="s">
        <v>165</v>
      </c>
      <c r="B77" s="120">
        <f>'OCAK 2021'!B76+'ŞUBAT 2021'!B76+'MART 2021'!B76+'NİSAN 2021'!B76+'MAYIS 2021'!B77+'HAZİRAN 2021'!B77+'TEMMUZ 2021'!B77+'AĞUSTOS 2021'!D77+'EYLÜL 2021'!D77+'EKİM 2021'!D77+'KASIM 2021'!D77+'ARALIK 2021'!D77</f>
        <v>0</v>
      </c>
      <c r="C77" s="120">
        <f>'OCAK 2021'!C76+'ŞUBAT 2021'!C76+'MART 2021'!C76+'NİSAN 2021'!C76+'MAYIS 2021'!C77+'HAZİRAN 2021'!C77+'TEMMUZ 2021'!C77+'AĞUSTOS 2021'!E77+'EYLÜL 2021'!E77+'EKİM 2021'!E77+'KASIM 2021'!E77+'ARALIK 2021'!E77</f>
        <v>0</v>
      </c>
      <c r="D77" s="120">
        <f>'OCAK 2021'!D76+'ŞUBAT 2021'!D76+'MART 2021'!D76+'NİSAN 2021'!D76+'MAYIS 2021'!D77+'HAZİRAN 2021'!D77+'TEMMUZ 2021'!D77+'AĞUSTOS 2021'!G77+'EYLÜL 2021'!G77+'EKİM 2021'!G77+'KASIM 2021'!G77+'ARALIK 2021'!G77</f>
        <v>0</v>
      </c>
      <c r="E77" s="120">
        <f>'OCAK 2021'!E76+'ŞUBAT 2021'!E76+'MART 2021'!E76+'NİSAN 2021'!E76+'MAYIS 2021'!E77+'HAZİRAN 2021'!E77+'TEMMUZ 2021'!E77+'AĞUSTOS 2021'!I77+'EYLÜL 2021'!I77+'EKİM 2021'!I77+'KASIM 2021'!I77+'ARALIK 2021'!I77</f>
        <v>0</v>
      </c>
      <c r="F77" s="120">
        <f>'OCAK 2021'!F76+'ŞUBAT 2021'!F76+'MART 2021'!F76+'NİSAN 2021'!F76+'MAYIS 2021'!F77+'HAZİRAN 2021'!F77+'TEMMUZ 2021'!F77+'AĞUSTOS 2021'!K77+'EYLÜL 2021'!K77+'EKİM 2021'!K77+'KASIM 2021'!K77+'ARALIK 2021'!K77</f>
        <v>0</v>
      </c>
      <c r="G77" s="120">
        <f>'OCAK 2021'!G76+'ŞUBAT 2021'!G76+'MART 2021'!G76+'NİSAN 2021'!G76+'MAYIS 2021'!G77+'HAZİRAN 2021'!G77+'TEMMUZ 2021'!G77+'AĞUSTOS 2021'!M77+'EYLÜL 2021'!M77+'EKİM 2021'!M77+'KASIM 2021'!M77+'ARALIK 2021'!M77</f>
        <v>0</v>
      </c>
      <c r="H77" s="120">
        <f>'OCAK 2021'!H76+'ŞUBAT 2021'!H76+'MART 2021'!H76+'NİSAN 2021'!H76+'MAYIS 2021'!H77+'HAZİRAN 2021'!H77+'TEMMUZ 2021'!H77+'AĞUSTOS 2021'!O77+'EYLÜL 2021'!O77+'EKİM 2021'!O77+'KASIM 2021'!O77+'ARALIK 2021'!O77</f>
        <v>0</v>
      </c>
      <c r="I77" s="120">
        <f>'OCAK 2021'!I76+'ŞUBAT 2021'!I76+'MART 2021'!I76+'NİSAN 2021'!I76+'MAYIS 2021'!I77+'HAZİRAN 2021'!I77+'TEMMUZ 2021'!I77+'AĞUSTOS 2021'!Q77+'EYLÜL 2021'!Q77+'EKİM 2021'!Q77+'KASIM 2021'!Q77+'ARALIK 2021'!Q77</f>
        <v>0</v>
      </c>
      <c r="J77" s="120">
        <f>'OCAK 2021'!J76+'ŞUBAT 2021'!J76+'MART 2021'!J76+'NİSAN 2021'!J76+'MAYIS 2021'!J77+'HAZİRAN 2021'!J77+'TEMMUZ 2021'!J77+'AĞUSTOS 2021'!S77+'EYLÜL 2021'!S77+'EKİM 2021'!S77+'KASIM 2021'!S77+'ARALIK 2021'!S77</f>
        <v>0</v>
      </c>
      <c r="K77" s="120">
        <f>'OCAK 2021'!K76+'ŞUBAT 2021'!K76+'MART 2021'!K76+'NİSAN 2021'!K76+'MAYIS 2021'!K77+'HAZİRAN 2021'!K77+'TEMMUZ 2021'!K77+'AĞUSTOS 2021'!U77+'EYLÜL 2021'!U77+'EKİM 2021'!U77+'KASIM 2021'!U77+'ARALIK 2021'!U77</f>
        <v>0</v>
      </c>
      <c r="L77" s="268">
        <f>'OCAK 2021'!L76+'ŞUBAT 2021'!L76+'MART 2021'!L76+'NİSAN 2021'!L76+'MAYIS 2021'!L77+'HAZİRAN 2021'!L77+'TEMMUZ 2021'!L77+'AĞUSTOS 2021'!W77+'EYLÜL 2021'!W77+'EKİM 2021'!W77+'KASIM 2021'!W77+'ARALIK 2021'!W77</f>
        <v>0</v>
      </c>
      <c r="M77" s="265">
        <f>'OCAK 2021'!M76+'ŞUBAT 2021'!M76+'MART 2021'!M76+'NİSAN 2021'!M76+'MAYIS 2021'!M77+'HAZİRAN 2021'!M77+'TEMMUZ 2021'!M77+'AĞUSTOS 2021'!Y77+'EYLÜL 2021'!Y77+'EKİM 2021'!Y77+'KASIM 2021'!Y77+'ARALIK 2021'!Y77</f>
        <v>0</v>
      </c>
    </row>
    <row r="78" spans="1:13" ht="9.75" customHeight="1">
      <c r="A78" s="136" t="s">
        <v>108</v>
      </c>
      <c r="B78" s="120">
        <f>'OCAK 2021'!B77+'ŞUBAT 2021'!B77+'MART 2021'!B77+'NİSAN 2021'!B77+'MAYIS 2021'!B78+'HAZİRAN 2021'!B78+'TEMMUZ 2021'!B78+'AĞUSTOS 2021'!D78+'EYLÜL 2021'!D78+'EKİM 2021'!D78+'KASIM 2021'!D78+'ARALIK 2021'!D78</f>
        <v>0</v>
      </c>
      <c r="C78" s="120">
        <f>'OCAK 2021'!C77+'ŞUBAT 2021'!C77+'MART 2021'!C77+'NİSAN 2021'!C77+'MAYIS 2021'!C78+'HAZİRAN 2021'!C78+'TEMMUZ 2021'!C78+'AĞUSTOS 2021'!E78+'EYLÜL 2021'!E78+'EKİM 2021'!E78+'KASIM 2021'!E78+'ARALIK 2021'!E78</f>
        <v>0</v>
      </c>
      <c r="D78" s="120">
        <f>'OCAK 2021'!D77+'ŞUBAT 2021'!D77+'MART 2021'!D77+'NİSAN 2021'!D77+'MAYIS 2021'!D78+'HAZİRAN 2021'!D78+'TEMMUZ 2021'!D78+'AĞUSTOS 2021'!G78+'EYLÜL 2021'!G78+'EKİM 2021'!G78+'KASIM 2021'!G78+'ARALIK 2021'!G78</f>
        <v>0</v>
      </c>
      <c r="E78" s="120">
        <f>'OCAK 2021'!E77+'ŞUBAT 2021'!E77+'MART 2021'!E77+'NİSAN 2021'!E77+'MAYIS 2021'!E78+'HAZİRAN 2021'!E78+'TEMMUZ 2021'!E78+'AĞUSTOS 2021'!I78+'EYLÜL 2021'!I78+'EKİM 2021'!I78+'KASIM 2021'!I78+'ARALIK 2021'!I78</f>
        <v>0</v>
      </c>
      <c r="F78" s="120">
        <f>'OCAK 2021'!F77+'ŞUBAT 2021'!F77+'MART 2021'!F77+'NİSAN 2021'!F77+'MAYIS 2021'!F78+'HAZİRAN 2021'!F78+'TEMMUZ 2021'!F78+'AĞUSTOS 2021'!K78+'EYLÜL 2021'!K78+'EKİM 2021'!K78+'KASIM 2021'!K78+'ARALIK 2021'!K78</f>
        <v>0</v>
      </c>
      <c r="G78" s="120">
        <f>'OCAK 2021'!G77+'ŞUBAT 2021'!G77+'MART 2021'!G77+'NİSAN 2021'!G77+'MAYIS 2021'!G78+'HAZİRAN 2021'!G78+'TEMMUZ 2021'!G78+'AĞUSTOS 2021'!M78+'EYLÜL 2021'!M78+'EKİM 2021'!M78+'KASIM 2021'!M78+'ARALIK 2021'!M78</f>
        <v>0</v>
      </c>
      <c r="H78" s="120">
        <f>'OCAK 2021'!H77+'ŞUBAT 2021'!H77+'MART 2021'!H77+'NİSAN 2021'!H77+'MAYIS 2021'!H78+'HAZİRAN 2021'!H78+'TEMMUZ 2021'!H78+'AĞUSTOS 2021'!O78+'EYLÜL 2021'!O78+'EKİM 2021'!O78+'KASIM 2021'!O78+'ARALIK 2021'!O78</f>
        <v>0</v>
      </c>
      <c r="I78" s="120">
        <f>'OCAK 2021'!I77+'ŞUBAT 2021'!I77+'MART 2021'!I77+'NİSAN 2021'!I77+'MAYIS 2021'!I78+'HAZİRAN 2021'!I78+'TEMMUZ 2021'!I78+'AĞUSTOS 2021'!Q78+'EYLÜL 2021'!Q78+'EKİM 2021'!Q78+'KASIM 2021'!Q78+'ARALIK 2021'!Q78</f>
        <v>0</v>
      </c>
      <c r="J78" s="120">
        <f>'OCAK 2021'!J77+'ŞUBAT 2021'!J77+'MART 2021'!J77+'NİSAN 2021'!J77+'MAYIS 2021'!J78+'HAZİRAN 2021'!J78+'TEMMUZ 2021'!J78+'AĞUSTOS 2021'!S78+'EYLÜL 2021'!S78+'EKİM 2021'!S78+'KASIM 2021'!S78+'ARALIK 2021'!S78</f>
        <v>0</v>
      </c>
      <c r="K78" s="120">
        <f>'OCAK 2021'!K77+'ŞUBAT 2021'!K77+'MART 2021'!K77+'NİSAN 2021'!K77+'MAYIS 2021'!K78+'HAZİRAN 2021'!K78+'TEMMUZ 2021'!K78+'AĞUSTOS 2021'!U78+'EYLÜL 2021'!U78+'EKİM 2021'!U78+'KASIM 2021'!U78+'ARALIK 2021'!U78</f>
        <v>0</v>
      </c>
      <c r="L78" s="268">
        <f>'OCAK 2021'!L77+'ŞUBAT 2021'!L77+'MART 2021'!L77+'NİSAN 2021'!L77+'MAYIS 2021'!L78+'HAZİRAN 2021'!L78+'TEMMUZ 2021'!L78+'AĞUSTOS 2021'!W78+'EYLÜL 2021'!W78+'EKİM 2021'!W78+'KASIM 2021'!W78+'ARALIK 2021'!W78</f>
        <v>0</v>
      </c>
      <c r="M78" s="265">
        <f>'OCAK 2021'!M77+'ŞUBAT 2021'!M77+'MART 2021'!M77+'NİSAN 2021'!M77+'MAYIS 2021'!M78+'HAZİRAN 2021'!M78+'TEMMUZ 2021'!M78+'AĞUSTOS 2021'!Y78+'EYLÜL 2021'!Y78+'EKİM 2021'!Y78+'KASIM 2021'!Y78+'ARALIK 2021'!Y78</f>
        <v>0</v>
      </c>
    </row>
    <row r="79" spans="1:13" ht="9.75" customHeight="1">
      <c r="A79" s="136" t="s">
        <v>161</v>
      </c>
      <c r="B79" s="120">
        <f>'OCAK 2021'!B78+'ŞUBAT 2021'!B78+'MART 2021'!B78+'NİSAN 2021'!B78+'MAYIS 2021'!B79+'HAZİRAN 2021'!B79+'TEMMUZ 2021'!B79+'AĞUSTOS 2021'!D79+'EYLÜL 2021'!D79+'EKİM 2021'!D79+'KASIM 2021'!D79+'ARALIK 2021'!D79</f>
        <v>0</v>
      </c>
      <c r="C79" s="120">
        <f>'OCAK 2021'!C78+'ŞUBAT 2021'!C78+'MART 2021'!C78+'NİSAN 2021'!C78+'MAYIS 2021'!C79+'HAZİRAN 2021'!C79+'TEMMUZ 2021'!C79+'AĞUSTOS 2021'!E79+'EYLÜL 2021'!E79+'EKİM 2021'!E79+'KASIM 2021'!E79+'ARALIK 2021'!E79</f>
        <v>0</v>
      </c>
      <c r="D79" s="120">
        <f>'OCAK 2021'!D78+'ŞUBAT 2021'!D78+'MART 2021'!D78+'NİSAN 2021'!D78+'MAYIS 2021'!D79+'HAZİRAN 2021'!D79+'TEMMUZ 2021'!D79+'AĞUSTOS 2021'!G79+'EYLÜL 2021'!G79+'EKİM 2021'!G79+'KASIM 2021'!G79+'ARALIK 2021'!G79</f>
        <v>0</v>
      </c>
      <c r="E79" s="120">
        <f>'OCAK 2021'!E78+'ŞUBAT 2021'!E78+'MART 2021'!E78+'NİSAN 2021'!E78+'MAYIS 2021'!E79+'HAZİRAN 2021'!E79+'TEMMUZ 2021'!E79+'AĞUSTOS 2021'!I79+'EYLÜL 2021'!I79+'EKİM 2021'!I79+'KASIM 2021'!I79+'ARALIK 2021'!I79</f>
        <v>0</v>
      </c>
      <c r="F79" s="120">
        <f>'OCAK 2021'!F78+'ŞUBAT 2021'!F78+'MART 2021'!F78+'NİSAN 2021'!F78+'MAYIS 2021'!F79+'HAZİRAN 2021'!F79+'TEMMUZ 2021'!F79+'AĞUSTOS 2021'!K79+'EYLÜL 2021'!K79+'EKİM 2021'!K79+'KASIM 2021'!K79+'ARALIK 2021'!K79</f>
        <v>0</v>
      </c>
      <c r="G79" s="120">
        <f>'OCAK 2021'!G78+'ŞUBAT 2021'!G78+'MART 2021'!G78+'NİSAN 2021'!G78+'MAYIS 2021'!G79+'HAZİRAN 2021'!G79+'TEMMUZ 2021'!G79+'AĞUSTOS 2021'!M79+'EYLÜL 2021'!M79+'EKİM 2021'!M79+'KASIM 2021'!M79+'ARALIK 2021'!M79</f>
        <v>0</v>
      </c>
      <c r="H79" s="120">
        <f>'OCAK 2021'!H78+'ŞUBAT 2021'!H78+'MART 2021'!H78+'NİSAN 2021'!H78+'MAYIS 2021'!H79+'HAZİRAN 2021'!H79+'TEMMUZ 2021'!H79+'AĞUSTOS 2021'!O79+'EYLÜL 2021'!O79+'EKİM 2021'!O79+'KASIM 2021'!O79+'ARALIK 2021'!O79</f>
        <v>0</v>
      </c>
      <c r="I79" s="120">
        <f>'OCAK 2021'!I78+'ŞUBAT 2021'!I78+'MART 2021'!I78+'NİSAN 2021'!I78+'MAYIS 2021'!I79+'HAZİRAN 2021'!I79+'TEMMUZ 2021'!I79+'AĞUSTOS 2021'!Q79+'EYLÜL 2021'!Q79+'EKİM 2021'!Q79+'KASIM 2021'!Q79+'ARALIK 2021'!Q79</f>
        <v>0</v>
      </c>
      <c r="J79" s="120">
        <f>'OCAK 2021'!J78+'ŞUBAT 2021'!J78+'MART 2021'!J78+'NİSAN 2021'!J78+'MAYIS 2021'!J79+'HAZİRAN 2021'!J79+'TEMMUZ 2021'!J79+'AĞUSTOS 2021'!S79+'EYLÜL 2021'!S79+'EKİM 2021'!S79+'KASIM 2021'!S79+'ARALIK 2021'!S79</f>
        <v>0</v>
      </c>
      <c r="K79" s="120">
        <f>'OCAK 2021'!K78+'ŞUBAT 2021'!K78+'MART 2021'!K78+'NİSAN 2021'!K78+'MAYIS 2021'!K79+'HAZİRAN 2021'!K79+'TEMMUZ 2021'!K79+'AĞUSTOS 2021'!U79+'EYLÜL 2021'!U79+'EKİM 2021'!U79+'KASIM 2021'!U79+'ARALIK 2021'!U79</f>
        <v>0</v>
      </c>
      <c r="L79" s="268">
        <f>'OCAK 2021'!L78+'ŞUBAT 2021'!L78+'MART 2021'!L78+'NİSAN 2021'!L78+'MAYIS 2021'!L79+'HAZİRAN 2021'!L79+'TEMMUZ 2021'!L79+'AĞUSTOS 2021'!W79+'EYLÜL 2021'!W79+'EKİM 2021'!W79+'KASIM 2021'!W79+'ARALIK 2021'!W79</f>
        <v>0</v>
      </c>
      <c r="M79" s="265">
        <f>'OCAK 2021'!M78+'ŞUBAT 2021'!M78+'MART 2021'!M78+'NİSAN 2021'!M78+'MAYIS 2021'!M79+'HAZİRAN 2021'!M79+'TEMMUZ 2021'!M79+'AĞUSTOS 2021'!Y79+'EYLÜL 2021'!Y79+'EKİM 2021'!Y79+'KASIM 2021'!Y79+'ARALIK 2021'!Y79</f>
        <v>0</v>
      </c>
    </row>
    <row r="80" spans="1:13" ht="9.75" customHeight="1">
      <c r="A80" s="136" t="s">
        <v>46</v>
      </c>
      <c r="B80" s="120">
        <f>'OCAK 2021'!B79+'ŞUBAT 2021'!B79+'MART 2021'!B79+'NİSAN 2021'!B79+'MAYIS 2021'!B80+'HAZİRAN 2021'!B80+'TEMMUZ 2021'!B80+'AĞUSTOS 2021'!D80+'EYLÜL 2021'!D80+'EKİM 2021'!D80+'KASIM 2021'!D80+'ARALIK 2021'!D80</f>
        <v>2</v>
      </c>
      <c r="C80" s="120">
        <f>'OCAK 2021'!C79+'ŞUBAT 2021'!C79+'MART 2021'!C79+'NİSAN 2021'!C79+'MAYIS 2021'!C80+'HAZİRAN 2021'!C80+'TEMMUZ 2021'!C80+'AĞUSTOS 2021'!E80+'EYLÜL 2021'!E80+'EKİM 2021'!E80+'KASIM 2021'!E80+'ARALIK 2021'!E80</f>
        <v>0</v>
      </c>
      <c r="D80" s="120">
        <f>'OCAK 2021'!D79+'ŞUBAT 2021'!D79+'MART 2021'!D79+'NİSAN 2021'!D79+'MAYIS 2021'!D80+'HAZİRAN 2021'!D80+'TEMMUZ 2021'!D80+'AĞUSTOS 2021'!G80+'EYLÜL 2021'!G80+'EKİM 2021'!G80+'KASIM 2021'!G80+'ARALIK 2021'!G80</f>
        <v>0</v>
      </c>
      <c r="E80" s="120">
        <f>'OCAK 2021'!E79+'ŞUBAT 2021'!E79+'MART 2021'!E79+'NİSAN 2021'!E79+'MAYIS 2021'!E80+'HAZİRAN 2021'!E80+'TEMMUZ 2021'!E80+'AĞUSTOS 2021'!I80+'EYLÜL 2021'!I80+'EKİM 2021'!I80+'KASIM 2021'!I80+'ARALIK 2021'!I80</f>
        <v>0</v>
      </c>
      <c r="F80" s="120">
        <f>'OCAK 2021'!F79+'ŞUBAT 2021'!F79+'MART 2021'!F79+'NİSAN 2021'!F79+'MAYIS 2021'!F80+'HAZİRAN 2021'!F80+'TEMMUZ 2021'!F80+'AĞUSTOS 2021'!K80+'EYLÜL 2021'!K80+'EKİM 2021'!K80+'KASIM 2021'!K80+'ARALIK 2021'!K80</f>
        <v>0</v>
      </c>
      <c r="G80" s="120">
        <f>'OCAK 2021'!G79+'ŞUBAT 2021'!G79+'MART 2021'!G79+'NİSAN 2021'!G79+'MAYIS 2021'!G80+'HAZİRAN 2021'!G80+'TEMMUZ 2021'!G80+'AĞUSTOS 2021'!M80+'EYLÜL 2021'!M80+'EKİM 2021'!M80+'KASIM 2021'!M80+'ARALIK 2021'!M80</f>
        <v>0</v>
      </c>
      <c r="H80" s="120">
        <f>'OCAK 2021'!H79+'ŞUBAT 2021'!H79+'MART 2021'!H79+'NİSAN 2021'!H79+'MAYIS 2021'!H80+'HAZİRAN 2021'!H80+'TEMMUZ 2021'!H80+'AĞUSTOS 2021'!O80+'EYLÜL 2021'!O80+'EKİM 2021'!O80+'KASIM 2021'!O80+'ARALIK 2021'!O80</f>
        <v>0</v>
      </c>
      <c r="I80" s="120">
        <f>'OCAK 2021'!I79+'ŞUBAT 2021'!I79+'MART 2021'!I79+'NİSAN 2021'!I79+'MAYIS 2021'!I80+'HAZİRAN 2021'!I80+'TEMMUZ 2021'!I80+'AĞUSTOS 2021'!Q80+'EYLÜL 2021'!Q80+'EKİM 2021'!Q80+'KASIM 2021'!Q80+'ARALIK 2021'!Q80</f>
        <v>0</v>
      </c>
      <c r="J80" s="120">
        <f>'OCAK 2021'!J79+'ŞUBAT 2021'!J79+'MART 2021'!J79+'NİSAN 2021'!J79+'MAYIS 2021'!J80+'HAZİRAN 2021'!J80+'TEMMUZ 2021'!J80+'AĞUSTOS 2021'!S80+'EYLÜL 2021'!S80+'EKİM 2021'!S80+'KASIM 2021'!S80+'ARALIK 2021'!S80</f>
        <v>0</v>
      </c>
      <c r="K80" s="120">
        <f>'OCAK 2021'!K79+'ŞUBAT 2021'!K79+'MART 2021'!K79+'NİSAN 2021'!K79+'MAYIS 2021'!K80+'HAZİRAN 2021'!K80+'TEMMUZ 2021'!K80+'AĞUSTOS 2021'!U80+'EYLÜL 2021'!U80+'EKİM 2021'!U80+'KASIM 2021'!U80+'ARALIK 2021'!U80</f>
        <v>0</v>
      </c>
      <c r="L80" s="268">
        <f>'OCAK 2021'!L79+'ŞUBAT 2021'!L79+'MART 2021'!L79+'NİSAN 2021'!L79+'MAYIS 2021'!L80+'HAZİRAN 2021'!L80+'TEMMUZ 2021'!L80+'AĞUSTOS 2021'!W80+'EYLÜL 2021'!W80+'EKİM 2021'!W80+'KASIM 2021'!W80+'ARALIK 2021'!W80</f>
        <v>0</v>
      </c>
      <c r="M80" s="265">
        <f>'OCAK 2021'!M79+'ŞUBAT 2021'!M79+'MART 2021'!M79+'NİSAN 2021'!M79+'MAYIS 2021'!M80+'HAZİRAN 2021'!M80+'TEMMUZ 2021'!M80+'AĞUSTOS 2021'!Y80+'EYLÜL 2021'!Y80+'EKİM 2021'!Y80+'KASIM 2021'!Y80+'ARALIK 2021'!Y80</f>
        <v>2</v>
      </c>
    </row>
    <row r="81" spans="1:13" ht="9.75" customHeight="1">
      <c r="A81" s="136" t="s">
        <v>47</v>
      </c>
      <c r="B81" s="120">
        <f>'OCAK 2021'!B80+'ŞUBAT 2021'!B80+'MART 2021'!B80+'NİSAN 2021'!B80+'MAYIS 2021'!B81+'HAZİRAN 2021'!B81+'TEMMUZ 2021'!B81+'AĞUSTOS 2021'!D81+'EYLÜL 2021'!D81+'EKİM 2021'!D81+'KASIM 2021'!D81+'ARALIK 2021'!D81</f>
        <v>35</v>
      </c>
      <c r="C81" s="120">
        <f>'OCAK 2021'!C80+'ŞUBAT 2021'!C80+'MART 2021'!C80+'NİSAN 2021'!C80+'MAYIS 2021'!C81+'HAZİRAN 2021'!C81+'TEMMUZ 2021'!C81+'AĞUSTOS 2021'!E81+'EYLÜL 2021'!E81+'EKİM 2021'!E81+'KASIM 2021'!E81+'ARALIK 2021'!E81</f>
        <v>0</v>
      </c>
      <c r="D81" s="120">
        <f>'OCAK 2021'!D80+'ŞUBAT 2021'!D80+'MART 2021'!D80+'NİSAN 2021'!D80+'MAYIS 2021'!D81+'HAZİRAN 2021'!D81+'TEMMUZ 2021'!D81+'AĞUSTOS 2021'!G81+'EYLÜL 2021'!G81+'EKİM 2021'!G81+'KASIM 2021'!G81+'ARALIK 2021'!G81</f>
        <v>0</v>
      </c>
      <c r="E81" s="120">
        <f>'OCAK 2021'!E80+'ŞUBAT 2021'!E80+'MART 2021'!E80+'NİSAN 2021'!E80+'MAYIS 2021'!E81+'HAZİRAN 2021'!E81+'TEMMUZ 2021'!E81+'AĞUSTOS 2021'!I81+'EYLÜL 2021'!I81+'EKİM 2021'!I81+'KASIM 2021'!I81+'ARALIK 2021'!I81</f>
        <v>0</v>
      </c>
      <c r="F81" s="120">
        <f>'OCAK 2021'!F80+'ŞUBAT 2021'!F80+'MART 2021'!F80+'NİSAN 2021'!F80+'MAYIS 2021'!F81+'HAZİRAN 2021'!F81+'TEMMUZ 2021'!F81+'AĞUSTOS 2021'!K81+'EYLÜL 2021'!K81+'EKİM 2021'!K81+'KASIM 2021'!K81+'ARALIK 2021'!K81</f>
        <v>0</v>
      </c>
      <c r="G81" s="120">
        <f>'OCAK 2021'!G80+'ŞUBAT 2021'!G80+'MART 2021'!G80+'NİSAN 2021'!G80+'MAYIS 2021'!G81+'HAZİRAN 2021'!G81+'TEMMUZ 2021'!G81+'AĞUSTOS 2021'!M81+'EYLÜL 2021'!M81+'EKİM 2021'!M81+'KASIM 2021'!M81+'ARALIK 2021'!M81</f>
        <v>0</v>
      </c>
      <c r="H81" s="120">
        <f>'OCAK 2021'!H80+'ŞUBAT 2021'!H80+'MART 2021'!H80+'NİSAN 2021'!H80+'MAYIS 2021'!H81+'HAZİRAN 2021'!H81+'TEMMUZ 2021'!H81+'AĞUSTOS 2021'!O81+'EYLÜL 2021'!O81+'EKİM 2021'!O81+'KASIM 2021'!O81+'ARALIK 2021'!O81</f>
        <v>0</v>
      </c>
      <c r="I81" s="120">
        <f>'OCAK 2021'!I80+'ŞUBAT 2021'!I80+'MART 2021'!I80+'NİSAN 2021'!I80+'MAYIS 2021'!I81+'HAZİRAN 2021'!I81+'TEMMUZ 2021'!I81+'AĞUSTOS 2021'!Q81+'EYLÜL 2021'!Q81+'EKİM 2021'!Q81+'KASIM 2021'!Q81+'ARALIK 2021'!Q81</f>
        <v>0</v>
      </c>
      <c r="J81" s="120">
        <f>'OCAK 2021'!J80+'ŞUBAT 2021'!J80+'MART 2021'!J80+'NİSAN 2021'!J80+'MAYIS 2021'!J81+'HAZİRAN 2021'!J81+'TEMMUZ 2021'!J81+'AĞUSTOS 2021'!S81+'EYLÜL 2021'!S81+'EKİM 2021'!S81+'KASIM 2021'!S81+'ARALIK 2021'!S81</f>
        <v>0</v>
      </c>
      <c r="K81" s="120">
        <f>'OCAK 2021'!K80+'ŞUBAT 2021'!K80+'MART 2021'!K80+'NİSAN 2021'!K80+'MAYIS 2021'!K81+'HAZİRAN 2021'!K81+'TEMMUZ 2021'!K81+'AĞUSTOS 2021'!U81+'EYLÜL 2021'!U81+'EKİM 2021'!U81+'KASIM 2021'!U81+'ARALIK 2021'!U81</f>
        <v>0</v>
      </c>
      <c r="L81" s="268">
        <f>'OCAK 2021'!L80+'ŞUBAT 2021'!L80+'MART 2021'!L80+'NİSAN 2021'!L80+'MAYIS 2021'!L81+'HAZİRAN 2021'!L81+'TEMMUZ 2021'!L81+'AĞUSTOS 2021'!W81+'EYLÜL 2021'!W81+'EKİM 2021'!W81+'KASIM 2021'!W81+'ARALIK 2021'!W81</f>
        <v>0</v>
      </c>
      <c r="M81" s="265">
        <f>'OCAK 2021'!M80+'ŞUBAT 2021'!M80+'MART 2021'!M80+'NİSAN 2021'!M80+'MAYIS 2021'!M81+'HAZİRAN 2021'!M81+'TEMMUZ 2021'!M81+'AĞUSTOS 2021'!Y81+'EYLÜL 2021'!Y81+'EKİM 2021'!Y81+'KASIM 2021'!Y81+'ARALIK 2021'!Y81</f>
        <v>35</v>
      </c>
    </row>
    <row r="82" spans="1:13" ht="9.75" customHeight="1">
      <c r="A82" s="136" t="s">
        <v>160</v>
      </c>
      <c r="B82" s="120">
        <f>'OCAK 2021'!B81+'ŞUBAT 2021'!B81+'MART 2021'!B81+'NİSAN 2021'!B81+'MAYIS 2021'!B82+'HAZİRAN 2021'!B82+'TEMMUZ 2021'!B82+'AĞUSTOS 2021'!D82+'EYLÜL 2021'!D82+'EKİM 2021'!D82+'KASIM 2021'!D82+'ARALIK 2021'!D82</f>
        <v>0</v>
      </c>
      <c r="C82" s="120">
        <f>'OCAK 2021'!C81+'ŞUBAT 2021'!C81+'MART 2021'!C81+'NİSAN 2021'!C81+'MAYIS 2021'!C82+'HAZİRAN 2021'!C82+'TEMMUZ 2021'!C82+'AĞUSTOS 2021'!E82+'EYLÜL 2021'!E82+'EKİM 2021'!E82+'KASIM 2021'!E82+'ARALIK 2021'!E82</f>
        <v>0</v>
      </c>
      <c r="D82" s="120">
        <f>'OCAK 2021'!D81+'ŞUBAT 2021'!D81+'MART 2021'!D81+'NİSAN 2021'!D81+'MAYIS 2021'!D82+'HAZİRAN 2021'!D82+'TEMMUZ 2021'!D82+'AĞUSTOS 2021'!G82+'EYLÜL 2021'!G82+'EKİM 2021'!G82+'KASIM 2021'!G82+'ARALIK 2021'!G82</f>
        <v>0</v>
      </c>
      <c r="E82" s="120">
        <f>'OCAK 2021'!E81+'ŞUBAT 2021'!E81+'MART 2021'!E81+'NİSAN 2021'!E81+'MAYIS 2021'!E82+'HAZİRAN 2021'!E82+'TEMMUZ 2021'!E82+'AĞUSTOS 2021'!I82+'EYLÜL 2021'!I82+'EKİM 2021'!I82+'KASIM 2021'!I82+'ARALIK 2021'!I82</f>
        <v>0</v>
      </c>
      <c r="F82" s="120">
        <f>'OCAK 2021'!F81+'ŞUBAT 2021'!F81+'MART 2021'!F81+'NİSAN 2021'!F81+'MAYIS 2021'!F82+'HAZİRAN 2021'!F82+'TEMMUZ 2021'!F82+'AĞUSTOS 2021'!K82+'EYLÜL 2021'!K82+'EKİM 2021'!K82+'KASIM 2021'!K82+'ARALIK 2021'!K82</f>
        <v>0</v>
      </c>
      <c r="G82" s="120">
        <f>'OCAK 2021'!G81+'ŞUBAT 2021'!G81+'MART 2021'!G81+'NİSAN 2021'!G81+'MAYIS 2021'!G82+'HAZİRAN 2021'!G82+'TEMMUZ 2021'!G82+'AĞUSTOS 2021'!M82+'EYLÜL 2021'!M82+'EKİM 2021'!M82+'KASIM 2021'!M82+'ARALIK 2021'!M82</f>
        <v>0</v>
      </c>
      <c r="H82" s="120">
        <f>'OCAK 2021'!H81+'ŞUBAT 2021'!H81+'MART 2021'!H81+'NİSAN 2021'!H81+'MAYIS 2021'!H82+'HAZİRAN 2021'!H82+'TEMMUZ 2021'!H82+'AĞUSTOS 2021'!O82+'EYLÜL 2021'!O82+'EKİM 2021'!O82+'KASIM 2021'!O82+'ARALIK 2021'!O82</f>
        <v>0</v>
      </c>
      <c r="I82" s="120">
        <f>'OCAK 2021'!I81+'ŞUBAT 2021'!I81+'MART 2021'!I81+'NİSAN 2021'!I81+'MAYIS 2021'!I82+'HAZİRAN 2021'!I82+'TEMMUZ 2021'!I82+'AĞUSTOS 2021'!Q82+'EYLÜL 2021'!Q82+'EKİM 2021'!Q82+'KASIM 2021'!Q82+'ARALIK 2021'!Q82</f>
        <v>0</v>
      </c>
      <c r="J82" s="120">
        <f>'OCAK 2021'!J81+'ŞUBAT 2021'!J81+'MART 2021'!J81+'NİSAN 2021'!J81+'MAYIS 2021'!J82+'HAZİRAN 2021'!J82+'TEMMUZ 2021'!J82+'AĞUSTOS 2021'!S82+'EYLÜL 2021'!S82+'EKİM 2021'!S82+'KASIM 2021'!S82+'ARALIK 2021'!S82</f>
        <v>0</v>
      </c>
      <c r="K82" s="120">
        <f>'OCAK 2021'!K81+'ŞUBAT 2021'!K81+'MART 2021'!K81+'NİSAN 2021'!K81+'MAYIS 2021'!K82+'HAZİRAN 2021'!K82+'TEMMUZ 2021'!K82+'AĞUSTOS 2021'!U82+'EYLÜL 2021'!U82+'EKİM 2021'!U82+'KASIM 2021'!U82+'ARALIK 2021'!U82</f>
        <v>0</v>
      </c>
      <c r="L82" s="268">
        <f>'OCAK 2021'!L81+'ŞUBAT 2021'!L81+'MART 2021'!L81+'NİSAN 2021'!L81+'MAYIS 2021'!L82+'HAZİRAN 2021'!L82+'TEMMUZ 2021'!L82+'AĞUSTOS 2021'!W82+'EYLÜL 2021'!W82+'EKİM 2021'!W82+'KASIM 2021'!W82+'ARALIK 2021'!W82</f>
        <v>0</v>
      </c>
      <c r="M82" s="265">
        <f>'OCAK 2021'!M81+'ŞUBAT 2021'!M81+'MART 2021'!M81+'NİSAN 2021'!M81+'MAYIS 2021'!M82+'HAZİRAN 2021'!M82+'TEMMUZ 2021'!M82+'AĞUSTOS 2021'!Y82+'EYLÜL 2021'!Y82+'EKİM 2021'!Y82+'KASIM 2021'!Y82+'ARALIK 2021'!Y82</f>
        <v>0</v>
      </c>
    </row>
    <row r="83" spans="1:13" ht="9.75" customHeight="1">
      <c r="A83" s="136" t="s">
        <v>156</v>
      </c>
      <c r="B83" s="120">
        <f>'OCAK 2021'!B82+'ŞUBAT 2021'!B82+'MART 2021'!B82+'NİSAN 2021'!B82+'MAYIS 2021'!B83+'HAZİRAN 2021'!B83+'TEMMUZ 2021'!B83+'AĞUSTOS 2021'!D83+'EYLÜL 2021'!D83+'EKİM 2021'!D83+'KASIM 2021'!D83+'ARALIK 2021'!D83</f>
        <v>0</v>
      </c>
      <c r="C83" s="120">
        <f>'OCAK 2021'!C82+'ŞUBAT 2021'!C82+'MART 2021'!C82+'NİSAN 2021'!C82+'MAYIS 2021'!C83+'HAZİRAN 2021'!C83+'TEMMUZ 2021'!C83+'AĞUSTOS 2021'!E83+'EYLÜL 2021'!E83+'EKİM 2021'!E83+'KASIM 2021'!E83+'ARALIK 2021'!E83</f>
        <v>0</v>
      </c>
      <c r="D83" s="120">
        <f>'OCAK 2021'!D82+'ŞUBAT 2021'!D82+'MART 2021'!D82+'NİSAN 2021'!D82+'MAYIS 2021'!D83+'HAZİRAN 2021'!D83+'TEMMUZ 2021'!D83+'AĞUSTOS 2021'!G83+'EYLÜL 2021'!G83+'EKİM 2021'!G83+'KASIM 2021'!G83+'ARALIK 2021'!G83</f>
        <v>0</v>
      </c>
      <c r="E83" s="120">
        <f>'OCAK 2021'!E82+'ŞUBAT 2021'!E82+'MART 2021'!E82+'NİSAN 2021'!E82+'MAYIS 2021'!E83+'HAZİRAN 2021'!E83+'TEMMUZ 2021'!E83+'AĞUSTOS 2021'!I83+'EYLÜL 2021'!I83+'EKİM 2021'!I83+'KASIM 2021'!I83+'ARALIK 2021'!I83</f>
        <v>0</v>
      </c>
      <c r="F83" s="120">
        <f>'OCAK 2021'!F82+'ŞUBAT 2021'!F82+'MART 2021'!F82+'NİSAN 2021'!F82+'MAYIS 2021'!F83+'HAZİRAN 2021'!F83+'TEMMUZ 2021'!F83+'AĞUSTOS 2021'!K83+'EYLÜL 2021'!K83+'EKİM 2021'!K83+'KASIM 2021'!K83+'ARALIK 2021'!K83</f>
        <v>0</v>
      </c>
      <c r="G83" s="120">
        <f>'OCAK 2021'!G82+'ŞUBAT 2021'!G82+'MART 2021'!G82+'NİSAN 2021'!G82+'MAYIS 2021'!G83+'HAZİRAN 2021'!G83+'TEMMUZ 2021'!G83+'AĞUSTOS 2021'!M83+'EYLÜL 2021'!M83+'EKİM 2021'!M83+'KASIM 2021'!M83+'ARALIK 2021'!M83</f>
        <v>0</v>
      </c>
      <c r="H83" s="120">
        <f>'OCAK 2021'!H82+'ŞUBAT 2021'!H82+'MART 2021'!H82+'NİSAN 2021'!H82+'MAYIS 2021'!H83+'HAZİRAN 2021'!H83+'TEMMUZ 2021'!H83+'AĞUSTOS 2021'!O83+'EYLÜL 2021'!O83+'EKİM 2021'!O83+'KASIM 2021'!O83+'ARALIK 2021'!O83</f>
        <v>0</v>
      </c>
      <c r="I83" s="120">
        <f>'OCAK 2021'!I82+'ŞUBAT 2021'!I82+'MART 2021'!I82+'NİSAN 2021'!I82+'MAYIS 2021'!I83+'HAZİRAN 2021'!I83+'TEMMUZ 2021'!I83+'AĞUSTOS 2021'!Q83+'EYLÜL 2021'!Q83+'EKİM 2021'!Q83+'KASIM 2021'!Q83+'ARALIK 2021'!Q83</f>
        <v>0</v>
      </c>
      <c r="J83" s="120">
        <f>'OCAK 2021'!J82+'ŞUBAT 2021'!J82+'MART 2021'!J82+'NİSAN 2021'!J82+'MAYIS 2021'!J83+'HAZİRAN 2021'!J83+'TEMMUZ 2021'!J83+'AĞUSTOS 2021'!S83+'EYLÜL 2021'!S83+'EKİM 2021'!S83+'KASIM 2021'!S83+'ARALIK 2021'!S83</f>
        <v>0</v>
      </c>
      <c r="K83" s="120">
        <f>'OCAK 2021'!K82+'ŞUBAT 2021'!K82+'MART 2021'!K82+'NİSAN 2021'!K82+'MAYIS 2021'!K83+'HAZİRAN 2021'!K83+'TEMMUZ 2021'!K83+'AĞUSTOS 2021'!U83+'EYLÜL 2021'!U83+'EKİM 2021'!U83+'KASIM 2021'!U83+'ARALIK 2021'!U83</f>
        <v>0</v>
      </c>
      <c r="L83" s="268">
        <f>'OCAK 2021'!L82+'ŞUBAT 2021'!L82+'MART 2021'!L82+'NİSAN 2021'!L82+'MAYIS 2021'!L83+'HAZİRAN 2021'!L83+'TEMMUZ 2021'!L83+'AĞUSTOS 2021'!W83+'EYLÜL 2021'!W83+'EKİM 2021'!W83+'KASIM 2021'!W83+'ARALIK 2021'!W83</f>
        <v>0</v>
      </c>
      <c r="M83" s="265">
        <f>'OCAK 2021'!M82+'ŞUBAT 2021'!M82+'MART 2021'!M82+'NİSAN 2021'!M82+'MAYIS 2021'!M83+'HAZİRAN 2021'!M83+'TEMMUZ 2021'!M83+'AĞUSTOS 2021'!Y83+'EYLÜL 2021'!Y83+'EKİM 2021'!Y83+'KASIM 2021'!Y83+'ARALIK 2021'!Y83</f>
        <v>0</v>
      </c>
    </row>
    <row r="84" spans="1:13" ht="9.75" customHeight="1">
      <c r="A84" s="136" t="s">
        <v>135</v>
      </c>
      <c r="B84" s="120">
        <f>'OCAK 2021'!B83+'ŞUBAT 2021'!B83+'MART 2021'!B83+'NİSAN 2021'!B83+'MAYIS 2021'!B84+'HAZİRAN 2021'!B84+'TEMMUZ 2021'!B84+'AĞUSTOS 2021'!D84+'EYLÜL 2021'!D84+'EKİM 2021'!D84+'KASIM 2021'!D84+'ARALIK 2021'!D84</f>
        <v>0</v>
      </c>
      <c r="C84" s="120">
        <f>'OCAK 2021'!C83+'ŞUBAT 2021'!C83+'MART 2021'!C83+'NİSAN 2021'!C83+'MAYIS 2021'!C84+'HAZİRAN 2021'!C84+'TEMMUZ 2021'!C84+'AĞUSTOS 2021'!E84+'EYLÜL 2021'!E84+'EKİM 2021'!E84+'KASIM 2021'!E84+'ARALIK 2021'!E84</f>
        <v>0</v>
      </c>
      <c r="D84" s="120">
        <f>'OCAK 2021'!D83+'ŞUBAT 2021'!D83+'MART 2021'!D83+'NİSAN 2021'!D83+'MAYIS 2021'!D84+'HAZİRAN 2021'!D84+'TEMMUZ 2021'!D84+'AĞUSTOS 2021'!G84+'EYLÜL 2021'!G84+'EKİM 2021'!G84+'KASIM 2021'!G84+'ARALIK 2021'!G84</f>
        <v>0</v>
      </c>
      <c r="E84" s="120">
        <f>'OCAK 2021'!E83+'ŞUBAT 2021'!E83+'MART 2021'!E83+'NİSAN 2021'!E83+'MAYIS 2021'!E84+'HAZİRAN 2021'!E84+'TEMMUZ 2021'!E84+'AĞUSTOS 2021'!I84+'EYLÜL 2021'!I84+'EKİM 2021'!I84+'KASIM 2021'!I84+'ARALIK 2021'!I84</f>
        <v>0</v>
      </c>
      <c r="F84" s="120">
        <f>'OCAK 2021'!F83+'ŞUBAT 2021'!F83+'MART 2021'!F83+'NİSAN 2021'!F83+'MAYIS 2021'!F84+'HAZİRAN 2021'!F84+'TEMMUZ 2021'!F84+'AĞUSTOS 2021'!K84+'EYLÜL 2021'!K84+'EKİM 2021'!K84+'KASIM 2021'!K84+'ARALIK 2021'!K84</f>
        <v>0</v>
      </c>
      <c r="G84" s="120">
        <f>'OCAK 2021'!G83+'ŞUBAT 2021'!G83+'MART 2021'!G83+'NİSAN 2021'!G83+'MAYIS 2021'!G84+'HAZİRAN 2021'!G84+'TEMMUZ 2021'!G84+'AĞUSTOS 2021'!M84+'EYLÜL 2021'!M84+'EKİM 2021'!M84+'KASIM 2021'!M84+'ARALIK 2021'!M84</f>
        <v>0</v>
      </c>
      <c r="H84" s="120">
        <f>'OCAK 2021'!H83+'ŞUBAT 2021'!H83+'MART 2021'!H83+'NİSAN 2021'!H83+'MAYIS 2021'!H84+'HAZİRAN 2021'!H84+'TEMMUZ 2021'!H84+'AĞUSTOS 2021'!O84+'EYLÜL 2021'!O84+'EKİM 2021'!O84+'KASIM 2021'!O84+'ARALIK 2021'!O84</f>
        <v>0</v>
      </c>
      <c r="I84" s="120">
        <f>'OCAK 2021'!I83+'ŞUBAT 2021'!I83+'MART 2021'!I83+'NİSAN 2021'!I83+'MAYIS 2021'!I84+'HAZİRAN 2021'!I84+'TEMMUZ 2021'!I84+'AĞUSTOS 2021'!Q84+'EYLÜL 2021'!Q84+'EKİM 2021'!Q84+'KASIM 2021'!Q84+'ARALIK 2021'!Q84</f>
        <v>0</v>
      </c>
      <c r="J84" s="120">
        <f>'OCAK 2021'!J83+'ŞUBAT 2021'!J83+'MART 2021'!J83+'NİSAN 2021'!J83+'MAYIS 2021'!J84+'HAZİRAN 2021'!J84+'TEMMUZ 2021'!J84+'AĞUSTOS 2021'!S84+'EYLÜL 2021'!S84+'EKİM 2021'!S84+'KASIM 2021'!S84+'ARALIK 2021'!S84</f>
        <v>0</v>
      </c>
      <c r="K84" s="120">
        <f>'OCAK 2021'!K83+'ŞUBAT 2021'!K83+'MART 2021'!K83+'NİSAN 2021'!K83+'MAYIS 2021'!K84+'HAZİRAN 2021'!K84+'TEMMUZ 2021'!K84+'AĞUSTOS 2021'!U84+'EYLÜL 2021'!U84+'EKİM 2021'!U84+'KASIM 2021'!U84+'ARALIK 2021'!U84</f>
        <v>0</v>
      </c>
      <c r="L84" s="268">
        <f>'OCAK 2021'!L83+'ŞUBAT 2021'!L83+'MART 2021'!L83+'NİSAN 2021'!L83+'MAYIS 2021'!L84+'HAZİRAN 2021'!L84+'TEMMUZ 2021'!L84+'AĞUSTOS 2021'!W84+'EYLÜL 2021'!W84+'EKİM 2021'!W84+'KASIM 2021'!W84+'ARALIK 2021'!W84</f>
        <v>0</v>
      </c>
      <c r="M84" s="265">
        <f>'OCAK 2021'!M83+'ŞUBAT 2021'!M83+'MART 2021'!M83+'NİSAN 2021'!M83+'MAYIS 2021'!M84+'HAZİRAN 2021'!M84+'TEMMUZ 2021'!M84+'AĞUSTOS 2021'!Y84+'EYLÜL 2021'!Y84+'EKİM 2021'!Y84+'KASIM 2021'!Y84+'ARALIK 2021'!Y84</f>
        <v>0</v>
      </c>
    </row>
    <row r="85" spans="1:13" ht="9.75" customHeight="1">
      <c r="A85" s="136" t="s">
        <v>169</v>
      </c>
      <c r="B85" s="120">
        <f>'OCAK 2021'!B84+'ŞUBAT 2021'!B84+'MART 2021'!B84+'NİSAN 2021'!B84+'MAYIS 2021'!B85+'HAZİRAN 2021'!B85+'TEMMUZ 2021'!B85+'AĞUSTOS 2021'!D85+'EYLÜL 2021'!D85+'EKİM 2021'!D85+'KASIM 2021'!D85+'ARALIK 2021'!D85</f>
        <v>0</v>
      </c>
      <c r="C85" s="120">
        <f>'OCAK 2021'!C84+'ŞUBAT 2021'!C84+'MART 2021'!C84+'NİSAN 2021'!C84+'MAYIS 2021'!C85+'HAZİRAN 2021'!C85+'TEMMUZ 2021'!C85+'AĞUSTOS 2021'!E85+'EYLÜL 2021'!E85+'EKİM 2021'!E85+'KASIM 2021'!E85+'ARALIK 2021'!E85</f>
        <v>0</v>
      </c>
      <c r="D85" s="120">
        <f>'OCAK 2021'!D84+'ŞUBAT 2021'!D84+'MART 2021'!D84+'NİSAN 2021'!D84+'MAYIS 2021'!D85+'HAZİRAN 2021'!D85+'TEMMUZ 2021'!D85+'AĞUSTOS 2021'!G85+'EYLÜL 2021'!G85+'EKİM 2021'!G85+'KASIM 2021'!G85+'ARALIK 2021'!G85</f>
        <v>0</v>
      </c>
      <c r="E85" s="120">
        <f>'OCAK 2021'!E84+'ŞUBAT 2021'!E84+'MART 2021'!E84+'NİSAN 2021'!E84+'MAYIS 2021'!E85+'HAZİRAN 2021'!E85+'TEMMUZ 2021'!E85+'AĞUSTOS 2021'!I85+'EYLÜL 2021'!I85+'EKİM 2021'!I85+'KASIM 2021'!I85+'ARALIK 2021'!I85</f>
        <v>0</v>
      </c>
      <c r="F85" s="120">
        <f>'OCAK 2021'!F84+'ŞUBAT 2021'!F84+'MART 2021'!F84+'NİSAN 2021'!F84+'MAYIS 2021'!F85+'HAZİRAN 2021'!F85+'TEMMUZ 2021'!F85+'AĞUSTOS 2021'!K85+'EYLÜL 2021'!K85+'EKİM 2021'!K85+'KASIM 2021'!K85+'ARALIK 2021'!K85</f>
        <v>0</v>
      </c>
      <c r="G85" s="120">
        <f>'OCAK 2021'!G84+'ŞUBAT 2021'!G84+'MART 2021'!G84+'NİSAN 2021'!G84+'MAYIS 2021'!G85+'HAZİRAN 2021'!G85+'TEMMUZ 2021'!G85+'AĞUSTOS 2021'!M85+'EYLÜL 2021'!M85+'EKİM 2021'!M85+'KASIM 2021'!M85+'ARALIK 2021'!M85</f>
        <v>0</v>
      </c>
      <c r="H85" s="120">
        <f>'OCAK 2021'!H84+'ŞUBAT 2021'!H84+'MART 2021'!H84+'NİSAN 2021'!H84+'MAYIS 2021'!H85+'HAZİRAN 2021'!H85+'TEMMUZ 2021'!H85+'AĞUSTOS 2021'!O85+'EYLÜL 2021'!O85+'EKİM 2021'!O85+'KASIM 2021'!O85+'ARALIK 2021'!O85</f>
        <v>0</v>
      </c>
      <c r="I85" s="120">
        <f>'OCAK 2021'!I84+'ŞUBAT 2021'!I84+'MART 2021'!I84+'NİSAN 2021'!I84+'MAYIS 2021'!I85+'HAZİRAN 2021'!I85+'TEMMUZ 2021'!I85+'AĞUSTOS 2021'!Q85+'EYLÜL 2021'!Q85+'EKİM 2021'!Q85+'KASIM 2021'!Q85+'ARALIK 2021'!Q85</f>
        <v>0</v>
      </c>
      <c r="J85" s="120">
        <f>'OCAK 2021'!J84+'ŞUBAT 2021'!J84+'MART 2021'!J84+'NİSAN 2021'!J84+'MAYIS 2021'!J85+'HAZİRAN 2021'!J85+'TEMMUZ 2021'!J85+'AĞUSTOS 2021'!S85+'EYLÜL 2021'!S85+'EKİM 2021'!S85+'KASIM 2021'!S85+'ARALIK 2021'!S85</f>
        <v>0</v>
      </c>
      <c r="K85" s="120">
        <f>'OCAK 2021'!K84+'ŞUBAT 2021'!K84+'MART 2021'!K84+'NİSAN 2021'!K84+'MAYIS 2021'!K85+'HAZİRAN 2021'!K85+'TEMMUZ 2021'!K85+'AĞUSTOS 2021'!U85+'EYLÜL 2021'!U85+'EKİM 2021'!U85+'KASIM 2021'!U85+'ARALIK 2021'!U85</f>
        <v>0</v>
      </c>
      <c r="L85" s="268">
        <f>'OCAK 2021'!L84+'ŞUBAT 2021'!L84+'MART 2021'!L84+'NİSAN 2021'!L84+'MAYIS 2021'!L85+'HAZİRAN 2021'!L85+'TEMMUZ 2021'!L85+'AĞUSTOS 2021'!W85+'EYLÜL 2021'!W85+'EKİM 2021'!W85+'KASIM 2021'!W85+'ARALIK 2021'!W85</f>
        <v>0</v>
      </c>
      <c r="M85" s="265">
        <f>'OCAK 2021'!M84+'ŞUBAT 2021'!M84+'MART 2021'!M84+'NİSAN 2021'!M84+'MAYIS 2021'!M85+'HAZİRAN 2021'!M85+'TEMMUZ 2021'!M85+'AĞUSTOS 2021'!Y85+'EYLÜL 2021'!Y85+'EKİM 2021'!Y85+'KASIM 2021'!Y85+'ARALIK 2021'!Y85</f>
        <v>0</v>
      </c>
    </row>
    <row r="86" spans="1:13" ht="9.75" customHeight="1">
      <c r="A86" s="136" t="s">
        <v>136</v>
      </c>
      <c r="B86" s="120">
        <f>'OCAK 2021'!B85+'ŞUBAT 2021'!B85+'MART 2021'!B85+'NİSAN 2021'!B85+'MAYIS 2021'!B86+'HAZİRAN 2021'!B86+'TEMMUZ 2021'!B86+'AĞUSTOS 2021'!D86+'EYLÜL 2021'!D86+'EKİM 2021'!D86+'KASIM 2021'!D86+'ARALIK 2021'!D86</f>
        <v>0</v>
      </c>
      <c r="C86" s="120">
        <f>'OCAK 2021'!C85+'ŞUBAT 2021'!C85+'MART 2021'!C85+'NİSAN 2021'!C85+'MAYIS 2021'!C86+'HAZİRAN 2021'!C86+'TEMMUZ 2021'!C86+'AĞUSTOS 2021'!E86+'EYLÜL 2021'!E86+'EKİM 2021'!E86+'KASIM 2021'!E86+'ARALIK 2021'!E86</f>
        <v>0</v>
      </c>
      <c r="D86" s="120">
        <f>'OCAK 2021'!D85+'ŞUBAT 2021'!D85+'MART 2021'!D85+'NİSAN 2021'!D85+'MAYIS 2021'!D86+'HAZİRAN 2021'!D86+'TEMMUZ 2021'!D86+'AĞUSTOS 2021'!G86+'EYLÜL 2021'!G86+'EKİM 2021'!G86+'KASIM 2021'!G86+'ARALIK 2021'!G86</f>
        <v>0</v>
      </c>
      <c r="E86" s="120">
        <f>'OCAK 2021'!E85+'ŞUBAT 2021'!E85+'MART 2021'!E85+'NİSAN 2021'!E85+'MAYIS 2021'!E86+'HAZİRAN 2021'!E86+'TEMMUZ 2021'!E86+'AĞUSTOS 2021'!I86+'EYLÜL 2021'!I86+'EKİM 2021'!I86+'KASIM 2021'!I86+'ARALIK 2021'!I86</f>
        <v>0</v>
      </c>
      <c r="F86" s="120">
        <f>'OCAK 2021'!F85+'ŞUBAT 2021'!F85+'MART 2021'!F85+'NİSAN 2021'!F85+'MAYIS 2021'!F86+'HAZİRAN 2021'!F86+'TEMMUZ 2021'!F86+'AĞUSTOS 2021'!K86+'EYLÜL 2021'!K86+'EKİM 2021'!K86+'KASIM 2021'!K86+'ARALIK 2021'!K86</f>
        <v>0</v>
      </c>
      <c r="G86" s="120">
        <f>'OCAK 2021'!G85+'ŞUBAT 2021'!G85+'MART 2021'!G85+'NİSAN 2021'!G85+'MAYIS 2021'!G86+'HAZİRAN 2021'!G86+'TEMMUZ 2021'!G86+'AĞUSTOS 2021'!M86+'EYLÜL 2021'!M86+'EKİM 2021'!M86+'KASIM 2021'!M86+'ARALIK 2021'!M86</f>
        <v>0</v>
      </c>
      <c r="H86" s="120">
        <f>'OCAK 2021'!H85+'ŞUBAT 2021'!H85+'MART 2021'!H85+'NİSAN 2021'!H85+'MAYIS 2021'!H86+'HAZİRAN 2021'!H86+'TEMMUZ 2021'!H86+'AĞUSTOS 2021'!O86+'EYLÜL 2021'!O86+'EKİM 2021'!O86+'KASIM 2021'!O86+'ARALIK 2021'!O86</f>
        <v>0</v>
      </c>
      <c r="I86" s="120">
        <f>'OCAK 2021'!I85+'ŞUBAT 2021'!I85+'MART 2021'!I85+'NİSAN 2021'!I85+'MAYIS 2021'!I86+'HAZİRAN 2021'!I86+'TEMMUZ 2021'!I86+'AĞUSTOS 2021'!Q86+'EYLÜL 2021'!Q86+'EKİM 2021'!Q86+'KASIM 2021'!Q86+'ARALIK 2021'!Q86</f>
        <v>0</v>
      </c>
      <c r="J86" s="120">
        <f>'OCAK 2021'!J85+'ŞUBAT 2021'!J85+'MART 2021'!J85+'NİSAN 2021'!J85+'MAYIS 2021'!J86+'HAZİRAN 2021'!J86+'TEMMUZ 2021'!J86+'AĞUSTOS 2021'!S86+'EYLÜL 2021'!S86+'EKİM 2021'!S86+'KASIM 2021'!S86+'ARALIK 2021'!S86</f>
        <v>0</v>
      </c>
      <c r="K86" s="120">
        <f>'OCAK 2021'!K85+'ŞUBAT 2021'!K85+'MART 2021'!K85+'NİSAN 2021'!K85+'MAYIS 2021'!K86+'HAZİRAN 2021'!K86+'TEMMUZ 2021'!K86+'AĞUSTOS 2021'!U86+'EYLÜL 2021'!U86+'EKİM 2021'!U86+'KASIM 2021'!U86+'ARALIK 2021'!U86</f>
        <v>0</v>
      </c>
      <c r="L86" s="268">
        <f>'OCAK 2021'!L85+'ŞUBAT 2021'!L85+'MART 2021'!L85+'NİSAN 2021'!L85+'MAYIS 2021'!L86+'HAZİRAN 2021'!L86+'TEMMUZ 2021'!L86+'AĞUSTOS 2021'!W86+'EYLÜL 2021'!W86+'EKİM 2021'!W86+'KASIM 2021'!W86+'ARALIK 2021'!W86</f>
        <v>0</v>
      </c>
      <c r="M86" s="265">
        <f>'OCAK 2021'!M85+'ŞUBAT 2021'!M85+'MART 2021'!M85+'NİSAN 2021'!M85+'MAYIS 2021'!M86+'HAZİRAN 2021'!M86+'TEMMUZ 2021'!M86+'AĞUSTOS 2021'!Y86+'EYLÜL 2021'!Y86+'EKİM 2021'!Y86+'KASIM 2021'!Y86+'ARALIK 2021'!Y86</f>
        <v>0</v>
      </c>
    </row>
    <row r="87" spans="1:13" ht="9.75" customHeight="1">
      <c r="A87" s="136" t="s">
        <v>168</v>
      </c>
      <c r="B87" s="120">
        <f>'OCAK 2021'!B86+'ŞUBAT 2021'!B86+'MART 2021'!B86+'NİSAN 2021'!B86+'MAYIS 2021'!B87+'HAZİRAN 2021'!B87+'TEMMUZ 2021'!B87+'AĞUSTOS 2021'!D87+'EYLÜL 2021'!D87+'EKİM 2021'!D87+'KASIM 2021'!D87+'ARALIK 2021'!D87</f>
        <v>0</v>
      </c>
      <c r="C87" s="120">
        <f>'OCAK 2021'!C86+'ŞUBAT 2021'!C86+'MART 2021'!C86+'NİSAN 2021'!C86+'MAYIS 2021'!C87+'HAZİRAN 2021'!C87+'TEMMUZ 2021'!C87+'AĞUSTOS 2021'!E87+'EYLÜL 2021'!E87+'EKİM 2021'!E87+'KASIM 2021'!E87+'ARALIK 2021'!E87</f>
        <v>0</v>
      </c>
      <c r="D87" s="120">
        <f>'OCAK 2021'!D86+'ŞUBAT 2021'!D86+'MART 2021'!D86+'NİSAN 2021'!D86+'MAYIS 2021'!D87+'HAZİRAN 2021'!D87+'TEMMUZ 2021'!D87+'AĞUSTOS 2021'!G87+'EYLÜL 2021'!G87+'EKİM 2021'!G87+'KASIM 2021'!G87+'ARALIK 2021'!G87</f>
        <v>0</v>
      </c>
      <c r="E87" s="120">
        <f>'OCAK 2021'!E86+'ŞUBAT 2021'!E86+'MART 2021'!E86+'NİSAN 2021'!E86+'MAYIS 2021'!E87+'HAZİRAN 2021'!E87+'TEMMUZ 2021'!E87+'AĞUSTOS 2021'!I87+'EYLÜL 2021'!I87+'EKİM 2021'!I87+'KASIM 2021'!I87+'ARALIK 2021'!I87</f>
        <v>0</v>
      </c>
      <c r="F87" s="120">
        <f>'OCAK 2021'!F86+'ŞUBAT 2021'!F86+'MART 2021'!F86+'NİSAN 2021'!F86+'MAYIS 2021'!F87+'HAZİRAN 2021'!F87+'TEMMUZ 2021'!F87+'AĞUSTOS 2021'!K87+'EYLÜL 2021'!K87+'EKİM 2021'!K87+'KASIM 2021'!K87+'ARALIK 2021'!K87</f>
        <v>0</v>
      </c>
      <c r="G87" s="120">
        <f>'OCAK 2021'!G86+'ŞUBAT 2021'!G86+'MART 2021'!G86+'NİSAN 2021'!G86+'MAYIS 2021'!G87+'HAZİRAN 2021'!G87+'TEMMUZ 2021'!G87+'AĞUSTOS 2021'!M87+'EYLÜL 2021'!M87+'EKİM 2021'!M87+'KASIM 2021'!M87+'ARALIK 2021'!M87</f>
        <v>0</v>
      </c>
      <c r="H87" s="120">
        <f>'OCAK 2021'!H86+'ŞUBAT 2021'!H86+'MART 2021'!H86+'NİSAN 2021'!H86+'MAYIS 2021'!H87+'HAZİRAN 2021'!H87+'TEMMUZ 2021'!H87+'AĞUSTOS 2021'!O87+'EYLÜL 2021'!O87+'EKİM 2021'!O87+'KASIM 2021'!O87+'ARALIK 2021'!O87</f>
        <v>0</v>
      </c>
      <c r="I87" s="120">
        <f>'OCAK 2021'!I86+'ŞUBAT 2021'!I86+'MART 2021'!I86+'NİSAN 2021'!I86+'MAYIS 2021'!I87+'HAZİRAN 2021'!I87+'TEMMUZ 2021'!I87+'AĞUSTOS 2021'!Q87+'EYLÜL 2021'!Q87+'EKİM 2021'!Q87+'KASIM 2021'!Q87+'ARALIK 2021'!Q87</f>
        <v>0</v>
      </c>
      <c r="J87" s="120">
        <f>'OCAK 2021'!J86+'ŞUBAT 2021'!J86+'MART 2021'!J86+'NİSAN 2021'!J86+'MAYIS 2021'!J87+'HAZİRAN 2021'!J87+'TEMMUZ 2021'!J87+'AĞUSTOS 2021'!S87+'EYLÜL 2021'!S87+'EKİM 2021'!S87+'KASIM 2021'!S87+'ARALIK 2021'!S87</f>
        <v>0</v>
      </c>
      <c r="K87" s="120">
        <f>'OCAK 2021'!K86+'ŞUBAT 2021'!K86+'MART 2021'!K86+'NİSAN 2021'!K86+'MAYIS 2021'!K87+'HAZİRAN 2021'!K87+'TEMMUZ 2021'!K87+'AĞUSTOS 2021'!U87+'EYLÜL 2021'!U87+'EKİM 2021'!U87+'KASIM 2021'!U87+'ARALIK 2021'!U87</f>
        <v>0</v>
      </c>
      <c r="L87" s="268">
        <f>'OCAK 2021'!L86+'ŞUBAT 2021'!L86+'MART 2021'!L86+'NİSAN 2021'!L86+'MAYIS 2021'!L87+'HAZİRAN 2021'!L87+'TEMMUZ 2021'!L87+'AĞUSTOS 2021'!W87+'EYLÜL 2021'!W87+'EKİM 2021'!W87+'KASIM 2021'!W87+'ARALIK 2021'!W87</f>
        <v>0</v>
      </c>
      <c r="M87" s="265">
        <f>'OCAK 2021'!M86+'ŞUBAT 2021'!M86+'MART 2021'!M86+'NİSAN 2021'!M86+'MAYIS 2021'!M87+'HAZİRAN 2021'!M87+'TEMMUZ 2021'!M87+'AĞUSTOS 2021'!Y87+'EYLÜL 2021'!Y87+'EKİM 2021'!Y87+'KASIM 2021'!Y87+'ARALIK 2021'!Y87</f>
        <v>0</v>
      </c>
    </row>
    <row r="88" spans="1:13" ht="9.75" customHeight="1">
      <c r="A88" s="136" t="s">
        <v>48</v>
      </c>
      <c r="B88" s="120">
        <f>'OCAK 2021'!B87+'ŞUBAT 2021'!B87+'MART 2021'!B87+'NİSAN 2021'!B87+'MAYIS 2021'!B88+'HAZİRAN 2021'!B88+'TEMMUZ 2021'!B88+'AĞUSTOS 2021'!D88+'EYLÜL 2021'!D88+'EKİM 2021'!D88+'KASIM 2021'!D88+'ARALIK 2021'!D88</f>
        <v>68</v>
      </c>
      <c r="C88" s="120">
        <f>'OCAK 2021'!C87+'ŞUBAT 2021'!C87+'MART 2021'!C87+'NİSAN 2021'!C87+'MAYIS 2021'!C88+'HAZİRAN 2021'!C88+'TEMMUZ 2021'!C88+'AĞUSTOS 2021'!E88+'EYLÜL 2021'!E88+'EKİM 2021'!E88+'KASIM 2021'!E88+'ARALIK 2021'!E88</f>
        <v>0</v>
      </c>
      <c r="D88" s="120">
        <f>'OCAK 2021'!D87+'ŞUBAT 2021'!D87+'MART 2021'!D87+'NİSAN 2021'!D87+'MAYIS 2021'!D88+'HAZİRAN 2021'!D88+'TEMMUZ 2021'!D88+'AĞUSTOS 2021'!G88+'EYLÜL 2021'!G88+'EKİM 2021'!G88+'KASIM 2021'!G88+'ARALIK 2021'!G88</f>
        <v>0</v>
      </c>
      <c r="E88" s="120">
        <f>'OCAK 2021'!E87+'ŞUBAT 2021'!E87+'MART 2021'!E87+'NİSAN 2021'!E87+'MAYIS 2021'!E88+'HAZİRAN 2021'!E88+'TEMMUZ 2021'!E88+'AĞUSTOS 2021'!I88+'EYLÜL 2021'!I88+'EKİM 2021'!I88+'KASIM 2021'!I88+'ARALIK 2021'!I88</f>
        <v>0</v>
      </c>
      <c r="F88" s="120">
        <f>'OCAK 2021'!F87+'ŞUBAT 2021'!F87+'MART 2021'!F87+'NİSAN 2021'!F87+'MAYIS 2021'!F88+'HAZİRAN 2021'!F88+'TEMMUZ 2021'!F88+'AĞUSTOS 2021'!K88+'EYLÜL 2021'!K88+'EKİM 2021'!K88+'KASIM 2021'!K88+'ARALIK 2021'!K88</f>
        <v>0</v>
      </c>
      <c r="G88" s="120">
        <f>'OCAK 2021'!G87+'ŞUBAT 2021'!G87+'MART 2021'!G87+'NİSAN 2021'!G87+'MAYIS 2021'!G88+'HAZİRAN 2021'!G88+'TEMMUZ 2021'!G88+'AĞUSTOS 2021'!M88+'EYLÜL 2021'!M88+'EKİM 2021'!M88+'KASIM 2021'!M88+'ARALIK 2021'!M88</f>
        <v>0</v>
      </c>
      <c r="H88" s="120">
        <f>'OCAK 2021'!H87+'ŞUBAT 2021'!H87+'MART 2021'!H87+'NİSAN 2021'!H87+'MAYIS 2021'!H88+'HAZİRAN 2021'!H88+'TEMMUZ 2021'!H88+'AĞUSTOS 2021'!O88+'EYLÜL 2021'!O88+'EKİM 2021'!O88+'KASIM 2021'!O88+'ARALIK 2021'!O88</f>
        <v>0</v>
      </c>
      <c r="I88" s="120">
        <f>'OCAK 2021'!I87+'ŞUBAT 2021'!I87+'MART 2021'!I87+'NİSAN 2021'!I87+'MAYIS 2021'!I88+'HAZİRAN 2021'!I88+'TEMMUZ 2021'!I88+'AĞUSTOS 2021'!Q88+'EYLÜL 2021'!Q88+'EKİM 2021'!Q88+'KASIM 2021'!Q88+'ARALIK 2021'!Q88</f>
        <v>0</v>
      </c>
      <c r="J88" s="120">
        <f>'OCAK 2021'!J87+'ŞUBAT 2021'!J87+'MART 2021'!J87+'NİSAN 2021'!J87+'MAYIS 2021'!J88+'HAZİRAN 2021'!J88+'TEMMUZ 2021'!J88+'AĞUSTOS 2021'!S88+'EYLÜL 2021'!S88+'EKİM 2021'!S88+'KASIM 2021'!S88+'ARALIK 2021'!S88</f>
        <v>0</v>
      </c>
      <c r="K88" s="120">
        <f>'OCAK 2021'!K87+'ŞUBAT 2021'!K87+'MART 2021'!K87+'NİSAN 2021'!K87+'MAYIS 2021'!K88+'HAZİRAN 2021'!K88+'TEMMUZ 2021'!K88+'AĞUSTOS 2021'!U88+'EYLÜL 2021'!U88+'EKİM 2021'!U88+'KASIM 2021'!U88+'ARALIK 2021'!U88</f>
        <v>0</v>
      </c>
      <c r="L88" s="268">
        <f>'OCAK 2021'!L87+'ŞUBAT 2021'!L87+'MART 2021'!L87+'NİSAN 2021'!L87+'MAYIS 2021'!L88+'HAZİRAN 2021'!L88+'TEMMUZ 2021'!L88+'AĞUSTOS 2021'!W88+'EYLÜL 2021'!W88+'EKİM 2021'!W88+'KASIM 2021'!W88+'ARALIK 2021'!W88</f>
        <v>0</v>
      </c>
      <c r="M88" s="265">
        <f>'OCAK 2021'!M87+'ŞUBAT 2021'!M87+'MART 2021'!M87+'NİSAN 2021'!M87+'MAYIS 2021'!M88+'HAZİRAN 2021'!M88+'TEMMUZ 2021'!M88+'AĞUSTOS 2021'!Y88+'EYLÜL 2021'!Y88+'EKİM 2021'!Y88+'KASIM 2021'!Y88+'ARALIK 2021'!Y88</f>
        <v>68</v>
      </c>
    </row>
    <row r="89" spans="1:13" ht="9.75" customHeight="1">
      <c r="A89" s="136" t="s">
        <v>84</v>
      </c>
      <c r="B89" s="120">
        <f>'OCAK 2021'!B88+'ŞUBAT 2021'!B88+'MART 2021'!B88+'NİSAN 2021'!B88+'MAYIS 2021'!B89+'HAZİRAN 2021'!B89+'TEMMUZ 2021'!B89+'AĞUSTOS 2021'!D89+'EYLÜL 2021'!D89+'EKİM 2021'!D89+'KASIM 2021'!D89+'ARALIK 2021'!D89</f>
        <v>21</v>
      </c>
      <c r="C89" s="120">
        <f>'OCAK 2021'!C88+'ŞUBAT 2021'!C88+'MART 2021'!C88+'NİSAN 2021'!C88+'MAYIS 2021'!C89+'HAZİRAN 2021'!C89+'TEMMUZ 2021'!C89+'AĞUSTOS 2021'!E89+'EYLÜL 2021'!E89+'EKİM 2021'!E89+'KASIM 2021'!E89+'ARALIK 2021'!E89</f>
        <v>0</v>
      </c>
      <c r="D89" s="120">
        <f>'OCAK 2021'!D88+'ŞUBAT 2021'!D88+'MART 2021'!D88+'NİSAN 2021'!D88+'MAYIS 2021'!D89+'HAZİRAN 2021'!D89+'TEMMUZ 2021'!D89+'AĞUSTOS 2021'!G89+'EYLÜL 2021'!G89+'EKİM 2021'!G89+'KASIM 2021'!G89+'ARALIK 2021'!G89</f>
        <v>0</v>
      </c>
      <c r="E89" s="120">
        <f>'OCAK 2021'!E88+'ŞUBAT 2021'!E88+'MART 2021'!E88+'NİSAN 2021'!E88+'MAYIS 2021'!E89+'HAZİRAN 2021'!E89+'TEMMUZ 2021'!E89+'AĞUSTOS 2021'!I89+'EYLÜL 2021'!I89+'EKİM 2021'!I89+'KASIM 2021'!I89+'ARALIK 2021'!I89</f>
        <v>0</v>
      </c>
      <c r="F89" s="120">
        <f>'OCAK 2021'!F88+'ŞUBAT 2021'!F88+'MART 2021'!F88+'NİSAN 2021'!F88+'MAYIS 2021'!F89+'HAZİRAN 2021'!F89+'TEMMUZ 2021'!F89+'AĞUSTOS 2021'!K89+'EYLÜL 2021'!K89+'EKİM 2021'!K89+'KASIM 2021'!K89+'ARALIK 2021'!K89</f>
        <v>0</v>
      </c>
      <c r="G89" s="120">
        <f>'OCAK 2021'!G88+'ŞUBAT 2021'!G88+'MART 2021'!G88+'NİSAN 2021'!G88+'MAYIS 2021'!G89+'HAZİRAN 2021'!G89+'TEMMUZ 2021'!G89+'AĞUSTOS 2021'!M89+'EYLÜL 2021'!M89+'EKİM 2021'!M89+'KASIM 2021'!M89+'ARALIK 2021'!M89</f>
        <v>0</v>
      </c>
      <c r="H89" s="120">
        <f>'OCAK 2021'!H88+'ŞUBAT 2021'!H88+'MART 2021'!H88+'NİSAN 2021'!H88+'MAYIS 2021'!H89+'HAZİRAN 2021'!H89+'TEMMUZ 2021'!H89+'AĞUSTOS 2021'!O89+'EYLÜL 2021'!O89+'EKİM 2021'!O89+'KASIM 2021'!O89+'ARALIK 2021'!O89</f>
        <v>0</v>
      </c>
      <c r="I89" s="120">
        <f>'OCAK 2021'!I88+'ŞUBAT 2021'!I88+'MART 2021'!I88+'NİSAN 2021'!I88+'MAYIS 2021'!I89+'HAZİRAN 2021'!I89+'TEMMUZ 2021'!I89+'AĞUSTOS 2021'!Q89+'EYLÜL 2021'!Q89+'EKİM 2021'!Q89+'KASIM 2021'!Q89+'ARALIK 2021'!Q89</f>
        <v>0</v>
      </c>
      <c r="J89" s="120">
        <f>'OCAK 2021'!J88+'ŞUBAT 2021'!J88+'MART 2021'!J88+'NİSAN 2021'!J88+'MAYIS 2021'!J89+'HAZİRAN 2021'!J89+'TEMMUZ 2021'!J89+'AĞUSTOS 2021'!S89+'EYLÜL 2021'!S89+'EKİM 2021'!S89+'KASIM 2021'!S89+'ARALIK 2021'!S89</f>
        <v>0</v>
      </c>
      <c r="K89" s="120">
        <f>'OCAK 2021'!K88+'ŞUBAT 2021'!K88+'MART 2021'!K88+'NİSAN 2021'!K88+'MAYIS 2021'!K89+'HAZİRAN 2021'!K89+'TEMMUZ 2021'!K89+'AĞUSTOS 2021'!U89+'EYLÜL 2021'!U89+'EKİM 2021'!U89+'KASIM 2021'!U89+'ARALIK 2021'!U89</f>
        <v>0</v>
      </c>
      <c r="L89" s="268">
        <f>'OCAK 2021'!L88+'ŞUBAT 2021'!L88+'MART 2021'!L88+'NİSAN 2021'!L88+'MAYIS 2021'!L89+'HAZİRAN 2021'!L89+'TEMMUZ 2021'!L89+'AĞUSTOS 2021'!W89+'EYLÜL 2021'!W89+'EKİM 2021'!W89+'KASIM 2021'!W89+'ARALIK 2021'!W89</f>
        <v>0</v>
      </c>
      <c r="M89" s="265">
        <f>'OCAK 2021'!M88+'ŞUBAT 2021'!M88+'MART 2021'!M88+'NİSAN 2021'!M88+'MAYIS 2021'!M89+'HAZİRAN 2021'!M89+'TEMMUZ 2021'!M89+'AĞUSTOS 2021'!Y89+'EYLÜL 2021'!Y89+'EKİM 2021'!Y89+'KASIM 2021'!Y89+'ARALIK 2021'!Y89</f>
        <v>21</v>
      </c>
    </row>
    <row r="90" spans="1:13" ht="9.75" customHeight="1">
      <c r="A90" s="136" t="s">
        <v>49</v>
      </c>
      <c r="B90" s="120">
        <f>'OCAK 2021'!B89+'ŞUBAT 2021'!B89+'MART 2021'!B89+'NİSAN 2021'!B89+'MAYIS 2021'!B90+'HAZİRAN 2021'!B90+'TEMMUZ 2021'!B90+'AĞUSTOS 2021'!D90+'EYLÜL 2021'!D90+'EKİM 2021'!D90+'KASIM 2021'!D90+'ARALIK 2021'!D90</f>
        <v>75</v>
      </c>
      <c r="C90" s="120">
        <f>'OCAK 2021'!C89+'ŞUBAT 2021'!C89+'MART 2021'!C89+'NİSAN 2021'!C89+'MAYIS 2021'!C90+'HAZİRAN 2021'!C90+'TEMMUZ 2021'!C90+'AĞUSTOS 2021'!E90+'EYLÜL 2021'!E90+'EKİM 2021'!E90+'KASIM 2021'!E90+'ARALIK 2021'!E90</f>
        <v>0</v>
      </c>
      <c r="D90" s="120">
        <f>'OCAK 2021'!D89+'ŞUBAT 2021'!D89+'MART 2021'!D89+'NİSAN 2021'!D89+'MAYIS 2021'!D90+'HAZİRAN 2021'!D90+'TEMMUZ 2021'!D90+'AĞUSTOS 2021'!G90+'EYLÜL 2021'!G90+'EKİM 2021'!G90+'KASIM 2021'!G90+'ARALIK 2021'!G90</f>
        <v>0</v>
      </c>
      <c r="E90" s="120">
        <f>'OCAK 2021'!E89+'ŞUBAT 2021'!E89+'MART 2021'!E89+'NİSAN 2021'!E89+'MAYIS 2021'!E90+'HAZİRAN 2021'!E90+'TEMMUZ 2021'!E90+'AĞUSTOS 2021'!I90+'EYLÜL 2021'!I90+'EKİM 2021'!I90+'KASIM 2021'!I90+'ARALIK 2021'!I90</f>
        <v>0</v>
      </c>
      <c r="F90" s="120">
        <f>'OCAK 2021'!F89+'ŞUBAT 2021'!F89+'MART 2021'!F89+'NİSAN 2021'!F89+'MAYIS 2021'!F90+'HAZİRAN 2021'!F90+'TEMMUZ 2021'!F90+'AĞUSTOS 2021'!K90+'EYLÜL 2021'!K90+'EKİM 2021'!K90+'KASIM 2021'!K90+'ARALIK 2021'!K90</f>
        <v>0</v>
      </c>
      <c r="G90" s="120">
        <f>'OCAK 2021'!G89+'ŞUBAT 2021'!G89+'MART 2021'!G89+'NİSAN 2021'!G89+'MAYIS 2021'!G90+'HAZİRAN 2021'!G90+'TEMMUZ 2021'!G90+'AĞUSTOS 2021'!M90+'EYLÜL 2021'!M90+'EKİM 2021'!M90+'KASIM 2021'!M90+'ARALIK 2021'!M90</f>
        <v>0</v>
      </c>
      <c r="H90" s="120">
        <f>'OCAK 2021'!H89+'ŞUBAT 2021'!H89+'MART 2021'!H89+'NİSAN 2021'!H89+'MAYIS 2021'!H90+'HAZİRAN 2021'!H90+'TEMMUZ 2021'!H90+'AĞUSTOS 2021'!O90+'EYLÜL 2021'!O90+'EKİM 2021'!O90+'KASIM 2021'!O90+'ARALIK 2021'!O90</f>
        <v>0</v>
      </c>
      <c r="I90" s="120">
        <f>'OCAK 2021'!I89+'ŞUBAT 2021'!I89+'MART 2021'!I89+'NİSAN 2021'!I89+'MAYIS 2021'!I90+'HAZİRAN 2021'!I90+'TEMMUZ 2021'!I90+'AĞUSTOS 2021'!Q90+'EYLÜL 2021'!Q90+'EKİM 2021'!Q90+'KASIM 2021'!Q90+'ARALIK 2021'!Q90</f>
        <v>0</v>
      </c>
      <c r="J90" s="120">
        <f>'OCAK 2021'!J89+'ŞUBAT 2021'!J89+'MART 2021'!J89+'NİSAN 2021'!J89+'MAYIS 2021'!J90+'HAZİRAN 2021'!J90+'TEMMUZ 2021'!J90+'AĞUSTOS 2021'!S90+'EYLÜL 2021'!S90+'EKİM 2021'!S90+'KASIM 2021'!S90+'ARALIK 2021'!S90</f>
        <v>0</v>
      </c>
      <c r="K90" s="120">
        <f>'OCAK 2021'!K89+'ŞUBAT 2021'!K89+'MART 2021'!K89+'NİSAN 2021'!K89+'MAYIS 2021'!K90+'HAZİRAN 2021'!K90+'TEMMUZ 2021'!K90+'AĞUSTOS 2021'!U90+'EYLÜL 2021'!U90+'EKİM 2021'!U90+'KASIM 2021'!U90+'ARALIK 2021'!U90</f>
        <v>0</v>
      </c>
      <c r="L90" s="268">
        <f>'OCAK 2021'!L89+'ŞUBAT 2021'!L89+'MART 2021'!L89+'NİSAN 2021'!L89+'MAYIS 2021'!L90+'HAZİRAN 2021'!L90+'TEMMUZ 2021'!L90+'AĞUSTOS 2021'!W90+'EYLÜL 2021'!W90+'EKİM 2021'!W90+'KASIM 2021'!W90+'ARALIK 2021'!W90</f>
        <v>0</v>
      </c>
      <c r="M90" s="265">
        <f>'OCAK 2021'!M89+'ŞUBAT 2021'!M89+'MART 2021'!M89+'NİSAN 2021'!M89+'MAYIS 2021'!M90+'HAZİRAN 2021'!M90+'TEMMUZ 2021'!M90+'AĞUSTOS 2021'!Y90+'EYLÜL 2021'!Y90+'EKİM 2021'!Y90+'KASIM 2021'!Y90+'ARALIK 2021'!Y90</f>
        <v>75</v>
      </c>
    </row>
    <row r="91" spans="1:13" ht="9.75" customHeight="1">
      <c r="A91" s="136" t="s">
        <v>162</v>
      </c>
      <c r="B91" s="120">
        <f>'OCAK 2021'!B90+'ŞUBAT 2021'!B90+'MART 2021'!B90+'NİSAN 2021'!B90+'MAYIS 2021'!B91+'HAZİRAN 2021'!B91+'TEMMUZ 2021'!B91+'AĞUSTOS 2021'!D91+'EYLÜL 2021'!D91+'EKİM 2021'!D91+'KASIM 2021'!D91+'ARALIK 2021'!D91</f>
        <v>0</v>
      </c>
      <c r="C91" s="120">
        <f>'OCAK 2021'!C90+'ŞUBAT 2021'!C90+'MART 2021'!C90+'NİSAN 2021'!C90+'MAYIS 2021'!C91+'HAZİRAN 2021'!C91+'TEMMUZ 2021'!C91+'AĞUSTOS 2021'!E91+'EYLÜL 2021'!E91+'EKİM 2021'!E91+'KASIM 2021'!E91+'ARALIK 2021'!E91</f>
        <v>0</v>
      </c>
      <c r="D91" s="120">
        <f>'OCAK 2021'!D90+'ŞUBAT 2021'!D90+'MART 2021'!D90+'NİSAN 2021'!D90+'MAYIS 2021'!D91+'HAZİRAN 2021'!D91+'TEMMUZ 2021'!D91+'AĞUSTOS 2021'!G91+'EYLÜL 2021'!G91+'EKİM 2021'!G91+'KASIM 2021'!G91+'ARALIK 2021'!G91</f>
        <v>0</v>
      </c>
      <c r="E91" s="120">
        <f>'OCAK 2021'!E90+'ŞUBAT 2021'!E90+'MART 2021'!E90+'NİSAN 2021'!E90+'MAYIS 2021'!E91+'HAZİRAN 2021'!E91+'TEMMUZ 2021'!E91+'AĞUSTOS 2021'!I91+'EYLÜL 2021'!I91+'EKİM 2021'!I91+'KASIM 2021'!I91+'ARALIK 2021'!I91</f>
        <v>0</v>
      </c>
      <c r="F91" s="120">
        <f>'OCAK 2021'!F90+'ŞUBAT 2021'!F90+'MART 2021'!F90+'NİSAN 2021'!F90+'MAYIS 2021'!F91+'HAZİRAN 2021'!F91+'TEMMUZ 2021'!F91+'AĞUSTOS 2021'!K91+'EYLÜL 2021'!K91+'EKİM 2021'!K91+'KASIM 2021'!K91+'ARALIK 2021'!K91</f>
        <v>0</v>
      </c>
      <c r="G91" s="120">
        <f>'OCAK 2021'!G90+'ŞUBAT 2021'!G90+'MART 2021'!G90+'NİSAN 2021'!G90+'MAYIS 2021'!G91+'HAZİRAN 2021'!G91+'TEMMUZ 2021'!G91+'AĞUSTOS 2021'!M91+'EYLÜL 2021'!M91+'EKİM 2021'!M91+'KASIM 2021'!M91+'ARALIK 2021'!M91</f>
        <v>0</v>
      </c>
      <c r="H91" s="120">
        <f>'OCAK 2021'!H90+'ŞUBAT 2021'!H90+'MART 2021'!H90+'NİSAN 2021'!H90+'MAYIS 2021'!H91+'HAZİRAN 2021'!H91+'TEMMUZ 2021'!H91+'AĞUSTOS 2021'!O91+'EYLÜL 2021'!O91+'EKİM 2021'!O91+'KASIM 2021'!O91+'ARALIK 2021'!O91</f>
        <v>0</v>
      </c>
      <c r="I91" s="120">
        <f>'OCAK 2021'!I90+'ŞUBAT 2021'!I90+'MART 2021'!I90+'NİSAN 2021'!I90+'MAYIS 2021'!I91+'HAZİRAN 2021'!I91+'TEMMUZ 2021'!I91+'AĞUSTOS 2021'!Q91+'EYLÜL 2021'!Q91+'EKİM 2021'!Q91+'KASIM 2021'!Q91+'ARALIK 2021'!Q91</f>
        <v>0</v>
      </c>
      <c r="J91" s="120">
        <f>'OCAK 2021'!J90+'ŞUBAT 2021'!J90+'MART 2021'!J90+'NİSAN 2021'!J90+'MAYIS 2021'!J91+'HAZİRAN 2021'!J91+'TEMMUZ 2021'!J91+'AĞUSTOS 2021'!S91+'EYLÜL 2021'!S91+'EKİM 2021'!S91+'KASIM 2021'!S91+'ARALIK 2021'!S91</f>
        <v>0</v>
      </c>
      <c r="K91" s="120">
        <f>'OCAK 2021'!K90+'ŞUBAT 2021'!K90+'MART 2021'!K90+'NİSAN 2021'!K90+'MAYIS 2021'!K91+'HAZİRAN 2021'!K91+'TEMMUZ 2021'!K91+'AĞUSTOS 2021'!U91+'EYLÜL 2021'!U91+'EKİM 2021'!U91+'KASIM 2021'!U91+'ARALIK 2021'!U91</f>
        <v>0</v>
      </c>
      <c r="L91" s="268">
        <f>'OCAK 2021'!L90+'ŞUBAT 2021'!L90+'MART 2021'!L90+'NİSAN 2021'!L90+'MAYIS 2021'!L91+'HAZİRAN 2021'!L91+'TEMMUZ 2021'!L91+'AĞUSTOS 2021'!W91+'EYLÜL 2021'!W91+'EKİM 2021'!W91+'KASIM 2021'!W91+'ARALIK 2021'!W91</f>
        <v>0</v>
      </c>
      <c r="M91" s="265">
        <f>'OCAK 2021'!M90+'ŞUBAT 2021'!M90+'MART 2021'!M90+'NİSAN 2021'!M90+'MAYIS 2021'!M91+'HAZİRAN 2021'!M91+'TEMMUZ 2021'!M91+'AĞUSTOS 2021'!Y91+'EYLÜL 2021'!Y91+'EKİM 2021'!Y91+'KASIM 2021'!Y91+'ARALIK 2021'!Y91</f>
        <v>0</v>
      </c>
    </row>
    <row r="92" spans="1:13" ht="9.75" customHeight="1">
      <c r="A92" s="136" t="s">
        <v>50</v>
      </c>
      <c r="B92" s="120">
        <f>'OCAK 2021'!B91+'ŞUBAT 2021'!B91+'MART 2021'!B91+'NİSAN 2021'!B91+'MAYIS 2021'!B92+'HAZİRAN 2021'!B92+'TEMMUZ 2021'!B92+'AĞUSTOS 2021'!D92+'EYLÜL 2021'!D92+'EKİM 2021'!D92+'KASIM 2021'!D92+'ARALIK 2021'!D92</f>
        <v>3</v>
      </c>
      <c r="C92" s="120">
        <f>'OCAK 2021'!C91+'ŞUBAT 2021'!C91+'MART 2021'!C91+'NİSAN 2021'!C91+'MAYIS 2021'!C92+'HAZİRAN 2021'!C92+'TEMMUZ 2021'!C92+'AĞUSTOS 2021'!E92+'EYLÜL 2021'!E92+'EKİM 2021'!E92+'KASIM 2021'!E92+'ARALIK 2021'!E92</f>
        <v>0</v>
      </c>
      <c r="D92" s="120">
        <f>'OCAK 2021'!D91+'ŞUBAT 2021'!D91+'MART 2021'!D91+'NİSAN 2021'!D91+'MAYIS 2021'!D92+'HAZİRAN 2021'!D92+'TEMMUZ 2021'!D92+'AĞUSTOS 2021'!G92+'EYLÜL 2021'!G92+'EKİM 2021'!G92+'KASIM 2021'!G92+'ARALIK 2021'!G92</f>
        <v>0</v>
      </c>
      <c r="E92" s="120">
        <f>'OCAK 2021'!E91+'ŞUBAT 2021'!E91+'MART 2021'!E91+'NİSAN 2021'!E91+'MAYIS 2021'!E92+'HAZİRAN 2021'!E92+'TEMMUZ 2021'!E92+'AĞUSTOS 2021'!I92+'EYLÜL 2021'!I92+'EKİM 2021'!I92+'KASIM 2021'!I92+'ARALIK 2021'!I92</f>
        <v>0</v>
      </c>
      <c r="F92" s="120">
        <f>'OCAK 2021'!F91+'ŞUBAT 2021'!F91+'MART 2021'!F91+'NİSAN 2021'!F91+'MAYIS 2021'!F92+'HAZİRAN 2021'!F92+'TEMMUZ 2021'!F92+'AĞUSTOS 2021'!K92+'EYLÜL 2021'!K92+'EKİM 2021'!K92+'KASIM 2021'!K92+'ARALIK 2021'!K92</f>
        <v>0</v>
      </c>
      <c r="G92" s="120">
        <f>'OCAK 2021'!G91+'ŞUBAT 2021'!G91+'MART 2021'!G91+'NİSAN 2021'!G91+'MAYIS 2021'!G92+'HAZİRAN 2021'!G92+'TEMMUZ 2021'!G92+'AĞUSTOS 2021'!M92+'EYLÜL 2021'!M92+'EKİM 2021'!M92+'KASIM 2021'!M92+'ARALIK 2021'!M92</f>
        <v>0</v>
      </c>
      <c r="H92" s="120">
        <f>'OCAK 2021'!H91+'ŞUBAT 2021'!H91+'MART 2021'!H91+'NİSAN 2021'!H91+'MAYIS 2021'!H92+'HAZİRAN 2021'!H92+'TEMMUZ 2021'!H92+'AĞUSTOS 2021'!O92+'EYLÜL 2021'!O92+'EKİM 2021'!O92+'KASIM 2021'!O92+'ARALIK 2021'!O92</f>
        <v>0</v>
      </c>
      <c r="I92" s="120">
        <f>'OCAK 2021'!I91+'ŞUBAT 2021'!I91+'MART 2021'!I91+'NİSAN 2021'!I91+'MAYIS 2021'!I92+'HAZİRAN 2021'!I92+'TEMMUZ 2021'!I92+'AĞUSTOS 2021'!Q92+'EYLÜL 2021'!Q92+'EKİM 2021'!Q92+'KASIM 2021'!Q92+'ARALIK 2021'!Q92</f>
        <v>0</v>
      </c>
      <c r="J92" s="120">
        <f>'OCAK 2021'!J91+'ŞUBAT 2021'!J91+'MART 2021'!J91+'NİSAN 2021'!J91+'MAYIS 2021'!J92+'HAZİRAN 2021'!J92+'TEMMUZ 2021'!J92+'AĞUSTOS 2021'!S92+'EYLÜL 2021'!S92+'EKİM 2021'!S92+'KASIM 2021'!S92+'ARALIK 2021'!S92</f>
        <v>0</v>
      </c>
      <c r="K92" s="120">
        <f>'OCAK 2021'!K91+'ŞUBAT 2021'!K91+'MART 2021'!K91+'NİSAN 2021'!K91+'MAYIS 2021'!K92+'HAZİRAN 2021'!K92+'TEMMUZ 2021'!K92+'AĞUSTOS 2021'!U92+'EYLÜL 2021'!U92+'EKİM 2021'!U92+'KASIM 2021'!U92+'ARALIK 2021'!U92</f>
        <v>0</v>
      </c>
      <c r="L92" s="268">
        <f>'OCAK 2021'!L91+'ŞUBAT 2021'!L91+'MART 2021'!L91+'NİSAN 2021'!L91+'MAYIS 2021'!L92+'HAZİRAN 2021'!L92+'TEMMUZ 2021'!L92+'AĞUSTOS 2021'!W92+'EYLÜL 2021'!W92+'EKİM 2021'!W92+'KASIM 2021'!W92+'ARALIK 2021'!W92</f>
        <v>0</v>
      </c>
      <c r="M92" s="265">
        <f>'OCAK 2021'!M91+'ŞUBAT 2021'!M91+'MART 2021'!M91+'NİSAN 2021'!M91+'MAYIS 2021'!M92+'HAZİRAN 2021'!M92+'TEMMUZ 2021'!M92+'AĞUSTOS 2021'!Y92+'EYLÜL 2021'!Y92+'EKİM 2021'!Y92+'KASIM 2021'!Y92+'ARALIK 2021'!Y92</f>
        <v>3</v>
      </c>
    </row>
    <row r="93" spans="1:13" ht="9.75" customHeight="1">
      <c r="A93" s="136" t="s">
        <v>52</v>
      </c>
      <c r="B93" s="120">
        <f>'OCAK 2021'!B92+'ŞUBAT 2021'!B92+'MART 2021'!B92+'NİSAN 2021'!B92+'MAYIS 2021'!B93+'HAZİRAN 2021'!B93+'TEMMUZ 2021'!B93+'AĞUSTOS 2021'!D93+'EYLÜL 2021'!D93+'EKİM 2021'!D93+'KASIM 2021'!D93+'ARALIK 2021'!D93</f>
        <v>30</v>
      </c>
      <c r="C93" s="120">
        <f>'OCAK 2021'!C92+'ŞUBAT 2021'!C92+'MART 2021'!C92+'NİSAN 2021'!C92+'MAYIS 2021'!C93+'HAZİRAN 2021'!C93+'TEMMUZ 2021'!C93+'AĞUSTOS 2021'!E93+'EYLÜL 2021'!E93+'EKİM 2021'!E93+'KASIM 2021'!E93+'ARALIK 2021'!E93</f>
        <v>0</v>
      </c>
      <c r="D93" s="120">
        <f>'OCAK 2021'!D92+'ŞUBAT 2021'!D92+'MART 2021'!D92+'NİSAN 2021'!D92+'MAYIS 2021'!D93+'HAZİRAN 2021'!D93+'TEMMUZ 2021'!D93+'AĞUSTOS 2021'!G93+'EYLÜL 2021'!G93+'EKİM 2021'!G93+'KASIM 2021'!G93+'ARALIK 2021'!G93</f>
        <v>0</v>
      </c>
      <c r="E93" s="120">
        <f>'OCAK 2021'!E92+'ŞUBAT 2021'!E92+'MART 2021'!E92+'NİSAN 2021'!E92+'MAYIS 2021'!E93+'HAZİRAN 2021'!E93+'TEMMUZ 2021'!E93+'AĞUSTOS 2021'!I93+'EYLÜL 2021'!I93+'EKİM 2021'!I93+'KASIM 2021'!I93+'ARALIK 2021'!I93</f>
        <v>0</v>
      </c>
      <c r="F93" s="120">
        <f>'OCAK 2021'!F92+'ŞUBAT 2021'!F92+'MART 2021'!F92+'NİSAN 2021'!F92+'MAYIS 2021'!F93+'HAZİRAN 2021'!F93+'TEMMUZ 2021'!F93+'AĞUSTOS 2021'!K93+'EYLÜL 2021'!K93+'EKİM 2021'!K93+'KASIM 2021'!K93+'ARALIK 2021'!K93</f>
        <v>0</v>
      </c>
      <c r="G93" s="120">
        <f>'OCAK 2021'!G92+'ŞUBAT 2021'!G92+'MART 2021'!G92+'NİSAN 2021'!G92+'MAYIS 2021'!G93+'HAZİRAN 2021'!G93+'TEMMUZ 2021'!G93+'AĞUSTOS 2021'!M93+'EYLÜL 2021'!M93+'EKİM 2021'!M93+'KASIM 2021'!M93+'ARALIK 2021'!M93</f>
        <v>0</v>
      </c>
      <c r="H93" s="120">
        <f>'OCAK 2021'!H92+'ŞUBAT 2021'!H92+'MART 2021'!H92+'NİSAN 2021'!H92+'MAYIS 2021'!H93+'HAZİRAN 2021'!H93+'TEMMUZ 2021'!H93+'AĞUSTOS 2021'!O93+'EYLÜL 2021'!O93+'EKİM 2021'!O93+'KASIM 2021'!O93+'ARALIK 2021'!O93</f>
        <v>0</v>
      </c>
      <c r="I93" s="120">
        <f>'OCAK 2021'!I92+'ŞUBAT 2021'!I92+'MART 2021'!I92+'NİSAN 2021'!I92+'MAYIS 2021'!I93+'HAZİRAN 2021'!I93+'TEMMUZ 2021'!I93+'AĞUSTOS 2021'!Q93+'EYLÜL 2021'!Q93+'EKİM 2021'!Q93+'KASIM 2021'!Q93+'ARALIK 2021'!Q93</f>
        <v>0</v>
      </c>
      <c r="J93" s="120">
        <f>'OCAK 2021'!J92+'ŞUBAT 2021'!J92+'MART 2021'!J92+'NİSAN 2021'!J92+'MAYIS 2021'!J93+'HAZİRAN 2021'!J93+'TEMMUZ 2021'!J93+'AĞUSTOS 2021'!S93+'EYLÜL 2021'!S93+'EKİM 2021'!S93+'KASIM 2021'!S93+'ARALIK 2021'!S93</f>
        <v>0</v>
      </c>
      <c r="K93" s="120">
        <f>'OCAK 2021'!K92+'ŞUBAT 2021'!K92+'MART 2021'!K92+'NİSAN 2021'!K92+'MAYIS 2021'!K93+'HAZİRAN 2021'!K93+'TEMMUZ 2021'!K93+'AĞUSTOS 2021'!U93+'EYLÜL 2021'!U93+'EKİM 2021'!U93+'KASIM 2021'!U93+'ARALIK 2021'!U93</f>
        <v>0</v>
      </c>
      <c r="L93" s="268">
        <f>'OCAK 2021'!L92+'ŞUBAT 2021'!L92+'MART 2021'!L92+'NİSAN 2021'!L92+'MAYIS 2021'!L93+'HAZİRAN 2021'!L93+'TEMMUZ 2021'!L93+'AĞUSTOS 2021'!W93+'EYLÜL 2021'!W93+'EKİM 2021'!W93+'KASIM 2021'!W93+'ARALIK 2021'!W93</f>
        <v>0</v>
      </c>
      <c r="M93" s="265">
        <f>'OCAK 2021'!M92+'ŞUBAT 2021'!M92+'MART 2021'!M92+'NİSAN 2021'!M92+'MAYIS 2021'!M93+'HAZİRAN 2021'!M93+'TEMMUZ 2021'!M93+'AĞUSTOS 2021'!Y93+'EYLÜL 2021'!Y93+'EKİM 2021'!Y93+'KASIM 2021'!Y93+'ARALIK 2021'!Y93</f>
        <v>30</v>
      </c>
    </row>
    <row r="94" spans="1:13" ht="9.75" customHeight="1">
      <c r="A94" s="136" t="s">
        <v>51</v>
      </c>
      <c r="B94" s="120">
        <f>'OCAK 2021'!B93+'ŞUBAT 2021'!B93+'MART 2021'!B93+'NİSAN 2021'!B93+'MAYIS 2021'!B94+'HAZİRAN 2021'!B94+'TEMMUZ 2021'!B94+'AĞUSTOS 2021'!D94+'EYLÜL 2021'!D94+'EKİM 2021'!D94+'KASIM 2021'!D94+'ARALIK 2021'!D94</f>
        <v>98</v>
      </c>
      <c r="C94" s="120">
        <f>'OCAK 2021'!C93+'ŞUBAT 2021'!C93+'MART 2021'!C93+'NİSAN 2021'!C93+'MAYIS 2021'!C94+'HAZİRAN 2021'!C94+'TEMMUZ 2021'!C94+'AĞUSTOS 2021'!E94+'EYLÜL 2021'!E94+'EKİM 2021'!E94+'KASIM 2021'!E94+'ARALIK 2021'!E94</f>
        <v>0</v>
      </c>
      <c r="D94" s="120">
        <f>'OCAK 2021'!D93+'ŞUBAT 2021'!D93+'MART 2021'!D93+'NİSAN 2021'!D93+'MAYIS 2021'!D94+'HAZİRAN 2021'!D94+'TEMMUZ 2021'!D94+'AĞUSTOS 2021'!G94+'EYLÜL 2021'!G94+'EKİM 2021'!G94+'KASIM 2021'!G94+'ARALIK 2021'!G94</f>
        <v>0</v>
      </c>
      <c r="E94" s="120">
        <f>'OCAK 2021'!E93+'ŞUBAT 2021'!E93+'MART 2021'!E93+'NİSAN 2021'!E93+'MAYIS 2021'!E94+'HAZİRAN 2021'!E94+'TEMMUZ 2021'!E94+'AĞUSTOS 2021'!I94+'EYLÜL 2021'!I94+'EKİM 2021'!I94+'KASIM 2021'!I94+'ARALIK 2021'!I94</f>
        <v>0</v>
      </c>
      <c r="F94" s="120">
        <f>'OCAK 2021'!F93+'ŞUBAT 2021'!F93+'MART 2021'!F93+'NİSAN 2021'!F93+'MAYIS 2021'!F94+'HAZİRAN 2021'!F94+'TEMMUZ 2021'!F94+'AĞUSTOS 2021'!K94+'EYLÜL 2021'!K94+'EKİM 2021'!K94+'KASIM 2021'!K94+'ARALIK 2021'!K94</f>
        <v>0</v>
      </c>
      <c r="G94" s="120">
        <f>'OCAK 2021'!G93+'ŞUBAT 2021'!G93+'MART 2021'!G93+'NİSAN 2021'!G93+'MAYIS 2021'!G94+'HAZİRAN 2021'!G94+'TEMMUZ 2021'!G94+'AĞUSTOS 2021'!M94+'EYLÜL 2021'!M94+'EKİM 2021'!M94+'KASIM 2021'!M94+'ARALIK 2021'!M94</f>
        <v>0</v>
      </c>
      <c r="H94" s="120">
        <f>'OCAK 2021'!H93+'ŞUBAT 2021'!H93+'MART 2021'!H93+'NİSAN 2021'!H93+'MAYIS 2021'!H94+'HAZİRAN 2021'!H94+'TEMMUZ 2021'!H94+'AĞUSTOS 2021'!O94+'EYLÜL 2021'!O94+'EKİM 2021'!O94+'KASIM 2021'!O94+'ARALIK 2021'!O94</f>
        <v>0</v>
      </c>
      <c r="I94" s="120">
        <f>'OCAK 2021'!I93+'ŞUBAT 2021'!I93+'MART 2021'!I93+'NİSAN 2021'!I93+'MAYIS 2021'!I94+'HAZİRAN 2021'!I94+'TEMMUZ 2021'!I94+'AĞUSTOS 2021'!Q94+'EYLÜL 2021'!Q94+'EKİM 2021'!Q94+'KASIM 2021'!Q94+'ARALIK 2021'!Q94</f>
        <v>0</v>
      </c>
      <c r="J94" s="120">
        <f>'OCAK 2021'!J93+'ŞUBAT 2021'!J93+'MART 2021'!J93+'NİSAN 2021'!J93+'MAYIS 2021'!J94+'HAZİRAN 2021'!J94+'TEMMUZ 2021'!J94+'AĞUSTOS 2021'!S94+'EYLÜL 2021'!S94+'EKİM 2021'!S94+'KASIM 2021'!S94+'ARALIK 2021'!S94</f>
        <v>6</v>
      </c>
      <c r="K94" s="120">
        <f>'OCAK 2021'!K93+'ŞUBAT 2021'!K93+'MART 2021'!K93+'NİSAN 2021'!K93+'MAYIS 2021'!K94+'HAZİRAN 2021'!K94+'TEMMUZ 2021'!K94+'AĞUSTOS 2021'!U94+'EYLÜL 2021'!U94+'EKİM 2021'!U94+'KASIM 2021'!U94+'ARALIK 2021'!U94</f>
        <v>0</v>
      </c>
      <c r="L94" s="268">
        <f>'OCAK 2021'!L93+'ŞUBAT 2021'!L93+'MART 2021'!L93+'NİSAN 2021'!L93+'MAYIS 2021'!L94+'HAZİRAN 2021'!L94+'TEMMUZ 2021'!L94+'AĞUSTOS 2021'!W94+'EYLÜL 2021'!W94+'EKİM 2021'!W94+'KASIM 2021'!W94+'ARALIK 2021'!W94</f>
        <v>0</v>
      </c>
      <c r="M94" s="265">
        <f>'OCAK 2021'!M93+'ŞUBAT 2021'!M93+'MART 2021'!M93+'NİSAN 2021'!M93+'MAYIS 2021'!M94+'HAZİRAN 2021'!M94+'TEMMUZ 2021'!M94+'AĞUSTOS 2021'!Y94+'EYLÜL 2021'!Y94+'EKİM 2021'!Y94+'KASIM 2021'!Y94+'ARALIK 2021'!Y94</f>
        <v>104</v>
      </c>
    </row>
    <row r="95" spans="1:13" ht="9.75" customHeight="1">
      <c r="A95" s="136" t="s">
        <v>85</v>
      </c>
      <c r="B95" s="120">
        <f>'OCAK 2021'!B94+'ŞUBAT 2021'!B94+'MART 2021'!B94+'NİSAN 2021'!B94+'MAYIS 2021'!B95+'HAZİRAN 2021'!B95+'TEMMUZ 2021'!B95+'AĞUSTOS 2021'!D95+'EYLÜL 2021'!D95+'EKİM 2021'!D95+'KASIM 2021'!D95+'ARALIK 2021'!D95</f>
        <v>55</v>
      </c>
      <c r="C95" s="120">
        <f>'OCAK 2021'!C94+'ŞUBAT 2021'!C94+'MART 2021'!C94+'NİSAN 2021'!C94+'MAYIS 2021'!C95+'HAZİRAN 2021'!C95+'TEMMUZ 2021'!C95+'AĞUSTOS 2021'!E95+'EYLÜL 2021'!E95+'EKİM 2021'!E95+'KASIM 2021'!E95+'ARALIK 2021'!E95</f>
        <v>0</v>
      </c>
      <c r="D95" s="120">
        <f>'OCAK 2021'!D94+'ŞUBAT 2021'!D94+'MART 2021'!D94+'NİSAN 2021'!D94+'MAYIS 2021'!D95+'HAZİRAN 2021'!D95+'TEMMUZ 2021'!D95+'AĞUSTOS 2021'!G95+'EYLÜL 2021'!G95+'EKİM 2021'!G95+'KASIM 2021'!G95+'ARALIK 2021'!G95</f>
        <v>0</v>
      </c>
      <c r="E95" s="120">
        <f>'OCAK 2021'!E94+'ŞUBAT 2021'!E94+'MART 2021'!E94+'NİSAN 2021'!E94+'MAYIS 2021'!E95+'HAZİRAN 2021'!E95+'TEMMUZ 2021'!E95+'AĞUSTOS 2021'!I95+'EYLÜL 2021'!I95+'EKİM 2021'!I95+'KASIM 2021'!I95+'ARALIK 2021'!I95</f>
        <v>0</v>
      </c>
      <c r="F95" s="120">
        <f>'OCAK 2021'!F94+'ŞUBAT 2021'!F94+'MART 2021'!F94+'NİSAN 2021'!F94+'MAYIS 2021'!F95+'HAZİRAN 2021'!F95+'TEMMUZ 2021'!F95+'AĞUSTOS 2021'!K95+'EYLÜL 2021'!K95+'EKİM 2021'!K95+'KASIM 2021'!K95+'ARALIK 2021'!K95</f>
        <v>0</v>
      </c>
      <c r="G95" s="120">
        <f>'OCAK 2021'!G94+'ŞUBAT 2021'!G94+'MART 2021'!G94+'NİSAN 2021'!G94+'MAYIS 2021'!G95+'HAZİRAN 2021'!G95+'TEMMUZ 2021'!G95+'AĞUSTOS 2021'!M95+'EYLÜL 2021'!M95+'EKİM 2021'!M95+'KASIM 2021'!M95+'ARALIK 2021'!M95</f>
        <v>0</v>
      </c>
      <c r="H95" s="120">
        <f>'OCAK 2021'!H94+'ŞUBAT 2021'!H94+'MART 2021'!H94+'NİSAN 2021'!H94+'MAYIS 2021'!H95+'HAZİRAN 2021'!H95+'TEMMUZ 2021'!H95+'AĞUSTOS 2021'!O95+'EYLÜL 2021'!O95+'EKİM 2021'!O95+'KASIM 2021'!O95+'ARALIK 2021'!O95</f>
        <v>0</v>
      </c>
      <c r="I95" s="120">
        <f>'OCAK 2021'!I94+'ŞUBAT 2021'!I94+'MART 2021'!I94+'NİSAN 2021'!I94+'MAYIS 2021'!I95+'HAZİRAN 2021'!I95+'TEMMUZ 2021'!I95+'AĞUSTOS 2021'!Q95+'EYLÜL 2021'!Q95+'EKİM 2021'!Q95+'KASIM 2021'!Q95+'ARALIK 2021'!Q95</f>
        <v>0</v>
      </c>
      <c r="J95" s="120">
        <f>'OCAK 2021'!J94+'ŞUBAT 2021'!J94+'MART 2021'!J94+'NİSAN 2021'!J94+'MAYIS 2021'!J95+'HAZİRAN 2021'!J95+'TEMMUZ 2021'!J95+'AĞUSTOS 2021'!S95+'EYLÜL 2021'!S95+'EKİM 2021'!S95+'KASIM 2021'!S95+'ARALIK 2021'!S95</f>
        <v>2</v>
      </c>
      <c r="K95" s="120">
        <f>'OCAK 2021'!K94+'ŞUBAT 2021'!K94+'MART 2021'!K94+'NİSAN 2021'!K94+'MAYIS 2021'!K95+'HAZİRAN 2021'!K95+'TEMMUZ 2021'!K95+'AĞUSTOS 2021'!U95+'EYLÜL 2021'!U95+'EKİM 2021'!U95+'KASIM 2021'!U95+'ARALIK 2021'!U95</f>
        <v>0</v>
      </c>
      <c r="L95" s="268">
        <f>'OCAK 2021'!L94+'ŞUBAT 2021'!L94+'MART 2021'!L94+'NİSAN 2021'!L94+'MAYIS 2021'!L95+'HAZİRAN 2021'!L95+'TEMMUZ 2021'!L95+'AĞUSTOS 2021'!W95+'EYLÜL 2021'!W95+'EKİM 2021'!W95+'KASIM 2021'!W95+'ARALIK 2021'!W95</f>
        <v>0</v>
      </c>
      <c r="M95" s="265">
        <f>'OCAK 2021'!M94+'ŞUBAT 2021'!M94+'MART 2021'!M94+'NİSAN 2021'!M94+'MAYIS 2021'!M95+'HAZİRAN 2021'!M95+'TEMMUZ 2021'!M95+'AĞUSTOS 2021'!Y95+'EYLÜL 2021'!Y95+'EKİM 2021'!Y95+'KASIM 2021'!Y95+'ARALIK 2021'!Y95</f>
        <v>57</v>
      </c>
    </row>
    <row r="96" spans="1:13" ht="9.75" customHeight="1">
      <c r="A96" s="136" t="s">
        <v>86</v>
      </c>
      <c r="B96" s="120">
        <f>'OCAK 2021'!B95+'ŞUBAT 2021'!B95+'MART 2021'!B95+'NİSAN 2021'!B95+'MAYIS 2021'!B96+'HAZİRAN 2021'!B96+'TEMMUZ 2021'!B96+'AĞUSTOS 2021'!D96+'EYLÜL 2021'!D96+'EKİM 2021'!D96+'KASIM 2021'!D96+'ARALIK 2021'!D96</f>
        <v>195</v>
      </c>
      <c r="C96" s="120">
        <f>'OCAK 2021'!C95+'ŞUBAT 2021'!C95+'MART 2021'!C95+'NİSAN 2021'!C95+'MAYIS 2021'!C96+'HAZİRAN 2021'!C96+'TEMMUZ 2021'!C96+'AĞUSTOS 2021'!E96+'EYLÜL 2021'!E96+'EKİM 2021'!E96+'KASIM 2021'!E96+'ARALIK 2021'!E96</f>
        <v>0</v>
      </c>
      <c r="D96" s="120">
        <f>'OCAK 2021'!D95+'ŞUBAT 2021'!D95+'MART 2021'!D95+'NİSAN 2021'!D95+'MAYIS 2021'!D96+'HAZİRAN 2021'!D96+'TEMMUZ 2021'!D96+'AĞUSTOS 2021'!G96+'EYLÜL 2021'!G96+'EKİM 2021'!G96+'KASIM 2021'!G96+'ARALIK 2021'!G96</f>
        <v>0</v>
      </c>
      <c r="E96" s="120">
        <f>'OCAK 2021'!E95+'ŞUBAT 2021'!E95+'MART 2021'!E95+'NİSAN 2021'!E95+'MAYIS 2021'!E96+'HAZİRAN 2021'!E96+'TEMMUZ 2021'!E96+'AĞUSTOS 2021'!I96+'EYLÜL 2021'!I96+'EKİM 2021'!I96+'KASIM 2021'!I96+'ARALIK 2021'!I96</f>
        <v>0</v>
      </c>
      <c r="F96" s="120">
        <f>'OCAK 2021'!F95+'ŞUBAT 2021'!F95+'MART 2021'!F95+'NİSAN 2021'!F95+'MAYIS 2021'!F96+'HAZİRAN 2021'!F96+'TEMMUZ 2021'!F96+'AĞUSTOS 2021'!K96+'EYLÜL 2021'!K96+'EKİM 2021'!K96+'KASIM 2021'!K96+'ARALIK 2021'!K96</f>
        <v>0</v>
      </c>
      <c r="G96" s="120">
        <f>'OCAK 2021'!G95+'ŞUBAT 2021'!G95+'MART 2021'!G95+'NİSAN 2021'!G95+'MAYIS 2021'!G96+'HAZİRAN 2021'!G96+'TEMMUZ 2021'!G96+'AĞUSTOS 2021'!M96+'EYLÜL 2021'!M96+'EKİM 2021'!M96+'KASIM 2021'!M96+'ARALIK 2021'!M96</f>
        <v>0</v>
      </c>
      <c r="H96" s="120">
        <f>'OCAK 2021'!H95+'ŞUBAT 2021'!H95+'MART 2021'!H95+'NİSAN 2021'!H95+'MAYIS 2021'!H96+'HAZİRAN 2021'!H96+'TEMMUZ 2021'!H96+'AĞUSTOS 2021'!O96+'EYLÜL 2021'!O96+'EKİM 2021'!O96+'KASIM 2021'!O96+'ARALIK 2021'!O96</f>
        <v>0</v>
      </c>
      <c r="I96" s="120">
        <f>'OCAK 2021'!I95+'ŞUBAT 2021'!I95+'MART 2021'!I95+'NİSAN 2021'!I95+'MAYIS 2021'!I96+'HAZİRAN 2021'!I96+'TEMMUZ 2021'!I96+'AĞUSTOS 2021'!Q96+'EYLÜL 2021'!Q96+'EKİM 2021'!Q96+'KASIM 2021'!Q96+'ARALIK 2021'!Q96</f>
        <v>0</v>
      </c>
      <c r="J96" s="120">
        <f>'OCAK 2021'!J95+'ŞUBAT 2021'!J95+'MART 2021'!J95+'NİSAN 2021'!J95+'MAYIS 2021'!J96+'HAZİRAN 2021'!J96+'TEMMUZ 2021'!J96+'AĞUSTOS 2021'!S96+'EYLÜL 2021'!S96+'EKİM 2021'!S96+'KASIM 2021'!S96+'ARALIK 2021'!S96</f>
        <v>0</v>
      </c>
      <c r="K96" s="120">
        <f>'OCAK 2021'!K95+'ŞUBAT 2021'!K95+'MART 2021'!K95+'NİSAN 2021'!K95+'MAYIS 2021'!K96+'HAZİRAN 2021'!K96+'TEMMUZ 2021'!K96+'AĞUSTOS 2021'!U96+'EYLÜL 2021'!U96+'EKİM 2021'!U96+'KASIM 2021'!U96+'ARALIK 2021'!U96</f>
        <v>0</v>
      </c>
      <c r="L96" s="268">
        <f>'OCAK 2021'!L95+'ŞUBAT 2021'!L95+'MART 2021'!L95+'NİSAN 2021'!L95+'MAYIS 2021'!L96+'HAZİRAN 2021'!L96+'TEMMUZ 2021'!L96+'AĞUSTOS 2021'!W96+'EYLÜL 2021'!W96+'EKİM 2021'!W96+'KASIM 2021'!W96+'ARALIK 2021'!W96</f>
        <v>0</v>
      </c>
      <c r="M96" s="265">
        <f>'OCAK 2021'!M95+'ŞUBAT 2021'!M95+'MART 2021'!M95+'NİSAN 2021'!M95+'MAYIS 2021'!M96+'HAZİRAN 2021'!M96+'TEMMUZ 2021'!M96+'AĞUSTOS 2021'!Y96+'EYLÜL 2021'!Y96+'EKİM 2021'!Y96+'KASIM 2021'!Y96+'ARALIK 2021'!Y96</f>
        <v>195</v>
      </c>
    </row>
    <row r="97" spans="1:13" ht="9.75" customHeight="1">
      <c r="A97" s="136" t="s">
        <v>151</v>
      </c>
      <c r="B97" s="120">
        <f>'OCAK 2021'!B96+'ŞUBAT 2021'!B96+'MART 2021'!B96+'NİSAN 2021'!B96+'MAYIS 2021'!B97+'HAZİRAN 2021'!B97+'TEMMUZ 2021'!B97+'AĞUSTOS 2021'!D97+'EYLÜL 2021'!D97+'EKİM 2021'!D97+'KASIM 2021'!D97+'ARALIK 2021'!D97</f>
        <v>0</v>
      </c>
      <c r="C97" s="120">
        <f>'OCAK 2021'!C96+'ŞUBAT 2021'!C96+'MART 2021'!C96+'NİSAN 2021'!C96+'MAYIS 2021'!C97+'HAZİRAN 2021'!C97+'TEMMUZ 2021'!C97+'AĞUSTOS 2021'!E97+'EYLÜL 2021'!E97+'EKİM 2021'!E97+'KASIM 2021'!E97+'ARALIK 2021'!E97</f>
        <v>0</v>
      </c>
      <c r="D97" s="120">
        <f>'OCAK 2021'!D96+'ŞUBAT 2021'!D96+'MART 2021'!D96+'NİSAN 2021'!D96+'MAYIS 2021'!D97+'HAZİRAN 2021'!D97+'TEMMUZ 2021'!D97+'AĞUSTOS 2021'!G97+'EYLÜL 2021'!G97+'EKİM 2021'!G97+'KASIM 2021'!G97+'ARALIK 2021'!G97</f>
        <v>0</v>
      </c>
      <c r="E97" s="120">
        <f>'OCAK 2021'!E96+'ŞUBAT 2021'!E96+'MART 2021'!E96+'NİSAN 2021'!E96+'MAYIS 2021'!E97+'HAZİRAN 2021'!E97+'TEMMUZ 2021'!E97+'AĞUSTOS 2021'!I97+'EYLÜL 2021'!I97+'EKİM 2021'!I97+'KASIM 2021'!I97+'ARALIK 2021'!I97</f>
        <v>0</v>
      </c>
      <c r="F97" s="120">
        <f>'OCAK 2021'!F96+'ŞUBAT 2021'!F96+'MART 2021'!F96+'NİSAN 2021'!F96+'MAYIS 2021'!F97+'HAZİRAN 2021'!F97+'TEMMUZ 2021'!F97+'AĞUSTOS 2021'!K97+'EYLÜL 2021'!K97+'EKİM 2021'!K97+'KASIM 2021'!K97+'ARALIK 2021'!K97</f>
        <v>0</v>
      </c>
      <c r="G97" s="120">
        <f>'OCAK 2021'!G96+'ŞUBAT 2021'!G96+'MART 2021'!G96+'NİSAN 2021'!G96+'MAYIS 2021'!G97+'HAZİRAN 2021'!G97+'TEMMUZ 2021'!G97+'AĞUSTOS 2021'!M97+'EYLÜL 2021'!M97+'EKİM 2021'!M97+'KASIM 2021'!M97+'ARALIK 2021'!M97</f>
        <v>0</v>
      </c>
      <c r="H97" s="120">
        <f>'OCAK 2021'!H96+'ŞUBAT 2021'!H96+'MART 2021'!H96+'NİSAN 2021'!H96+'MAYIS 2021'!H97+'HAZİRAN 2021'!H97+'TEMMUZ 2021'!H97+'AĞUSTOS 2021'!O97+'EYLÜL 2021'!O97+'EKİM 2021'!O97+'KASIM 2021'!O97+'ARALIK 2021'!O97</f>
        <v>0</v>
      </c>
      <c r="I97" s="120">
        <f>'OCAK 2021'!I96+'ŞUBAT 2021'!I96+'MART 2021'!I96+'NİSAN 2021'!I96+'MAYIS 2021'!I97+'HAZİRAN 2021'!I97+'TEMMUZ 2021'!I97+'AĞUSTOS 2021'!Q97+'EYLÜL 2021'!Q97+'EKİM 2021'!Q97+'KASIM 2021'!Q97+'ARALIK 2021'!Q97</f>
        <v>0</v>
      </c>
      <c r="J97" s="120">
        <f>'OCAK 2021'!J96+'ŞUBAT 2021'!J96+'MART 2021'!J96+'NİSAN 2021'!J96+'MAYIS 2021'!J97+'HAZİRAN 2021'!J97+'TEMMUZ 2021'!J97+'AĞUSTOS 2021'!S97+'EYLÜL 2021'!S97+'EKİM 2021'!S97+'KASIM 2021'!S97+'ARALIK 2021'!S97</f>
        <v>3</v>
      </c>
      <c r="K97" s="120">
        <f>'OCAK 2021'!K96+'ŞUBAT 2021'!K96+'MART 2021'!K96+'NİSAN 2021'!K96+'MAYIS 2021'!K97+'HAZİRAN 2021'!K97+'TEMMUZ 2021'!K97+'AĞUSTOS 2021'!U97+'EYLÜL 2021'!U97+'EKİM 2021'!U97+'KASIM 2021'!U97+'ARALIK 2021'!U97</f>
        <v>0</v>
      </c>
      <c r="L97" s="268">
        <f>'OCAK 2021'!L96+'ŞUBAT 2021'!L96+'MART 2021'!L96+'NİSAN 2021'!L96+'MAYIS 2021'!L97+'HAZİRAN 2021'!L97+'TEMMUZ 2021'!L97+'AĞUSTOS 2021'!W97+'EYLÜL 2021'!W97+'EKİM 2021'!W97+'KASIM 2021'!W97+'ARALIK 2021'!W97</f>
        <v>0</v>
      </c>
      <c r="M97" s="265">
        <f>'OCAK 2021'!M96+'ŞUBAT 2021'!M96+'MART 2021'!M96+'NİSAN 2021'!M96+'MAYIS 2021'!M97+'HAZİRAN 2021'!M97+'TEMMUZ 2021'!M97+'AĞUSTOS 2021'!Y97+'EYLÜL 2021'!Y97+'EKİM 2021'!Y97+'KASIM 2021'!Y97+'ARALIK 2021'!Y97</f>
        <v>3</v>
      </c>
    </row>
    <row r="98" spans="1:13" ht="9.75" customHeight="1">
      <c r="A98" s="136" t="s">
        <v>149</v>
      </c>
      <c r="B98" s="120">
        <f>'OCAK 2021'!B97+'ŞUBAT 2021'!B97+'MART 2021'!B97+'NİSAN 2021'!B97+'MAYIS 2021'!B98+'HAZİRAN 2021'!B98+'TEMMUZ 2021'!B98+'AĞUSTOS 2021'!D98+'EYLÜL 2021'!D98+'EKİM 2021'!D98+'KASIM 2021'!D98+'ARALIK 2021'!D98</f>
        <v>0</v>
      </c>
      <c r="C98" s="120">
        <f>'OCAK 2021'!C97+'ŞUBAT 2021'!C97+'MART 2021'!C97+'NİSAN 2021'!C97+'MAYIS 2021'!C98+'HAZİRAN 2021'!C98+'TEMMUZ 2021'!C98+'AĞUSTOS 2021'!E98+'EYLÜL 2021'!E98+'EKİM 2021'!E98+'KASIM 2021'!E98+'ARALIK 2021'!E98</f>
        <v>0</v>
      </c>
      <c r="D98" s="120">
        <f>'OCAK 2021'!D97+'ŞUBAT 2021'!D97+'MART 2021'!D97+'NİSAN 2021'!D97+'MAYIS 2021'!D98+'HAZİRAN 2021'!D98+'TEMMUZ 2021'!D98+'AĞUSTOS 2021'!G98+'EYLÜL 2021'!G98+'EKİM 2021'!G98+'KASIM 2021'!G98+'ARALIK 2021'!G98</f>
        <v>0</v>
      </c>
      <c r="E98" s="120">
        <f>'OCAK 2021'!E97+'ŞUBAT 2021'!E97+'MART 2021'!E97+'NİSAN 2021'!E97+'MAYIS 2021'!E98+'HAZİRAN 2021'!E98+'TEMMUZ 2021'!E98+'AĞUSTOS 2021'!I98+'EYLÜL 2021'!I98+'EKİM 2021'!I98+'KASIM 2021'!I98+'ARALIK 2021'!I98</f>
        <v>0</v>
      </c>
      <c r="F98" s="120">
        <f>'OCAK 2021'!F97+'ŞUBAT 2021'!F97+'MART 2021'!F97+'NİSAN 2021'!F97+'MAYIS 2021'!F98+'HAZİRAN 2021'!F98+'TEMMUZ 2021'!F98+'AĞUSTOS 2021'!K98+'EYLÜL 2021'!K98+'EKİM 2021'!K98+'KASIM 2021'!K98+'ARALIK 2021'!K98</f>
        <v>0</v>
      </c>
      <c r="G98" s="120">
        <f>'OCAK 2021'!G97+'ŞUBAT 2021'!G97+'MART 2021'!G97+'NİSAN 2021'!G97+'MAYIS 2021'!G98+'HAZİRAN 2021'!G98+'TEMMUZ 2021'!G98+'AĞUSTOS 2021'!M98+'EYLÜL 2021'!M98+'EKİM 2021'!M98+'KASIM 2021'!M98+'ARALIK 2021'!M98</f>
        <v>0</v>
      </c>
      <c r="H98" s="120">
        <f>'OCAK 2021'!H97+'ŞUBAT 2021'!H97+'MART 2021'!H97+'NİSAN 2021'!H97+'MAYIS 2021'!H98+'HAZİRAN 2021'!H98+'TEMMUZ 2021'!H98+'AĞUSTOS 2021'!O98+'EYLÜL 2021'!O98+'EKİM 2021'!O98+'KASIM 2021'!O98+'ARALIK 2021'!O98</f>
        <v>0</v>
      </c>
      <c r="I98" s="120">
        <f>'OCAK 2021'!I97+'ŞUBAT 2021'!I97+'MART 2021'!I97+'NİSAN 2021'!I97+'MAYIS 2021'!I98+'HAZİRAN 2021'!I98+'TEMMUZ 2021'!I98+'AĞUSTOS 2021'!Q98+'EYLÜL 2021'!Q98+'EKİM 2021'!Q98+'KASIM 2021'!Q98+'ARALIK 2021'!Q98</f>
        <v>0</v>
      </c>
      <c r="J98" s="120">
        <f>'OCAK 2021'!J97+'ŞUBAT 2021'!J97+'MART 2021'!J97+'NİSAN 2021'!J97+'MAYIS 2021'!J98+'HAZİRAN 2021'!J98+'TEMMUZ 2021'!J98+'AĞUSTOS 2021'!S98+'EYLÜL 2021'!S98+'EKİM 2021'!S98+'KASIM 2021'!S98+'ARALIK 2021'!S98</f>
        <v>0</v>
      </c>
      <c r="K98" s="120">
        <f>'OCAK 2021'!K97+'ŞUBAT 2021'!K97+'MART 2021'!K97+'NİSAN 2021'!K97+'MAYIS 2021'!K98+'HAZİRAN 2021'!K98+'TEMMUZ 2021'!K98+'AĞUSTOS 2021'!U98+'EYLÜL 2021'!U98+'EKİM 2021'!U98+'KASIM 2021'!U98+'ARALIK 2021'!U98</f>
        <v>0</v>
      </c>
      <c r="L98" s="268">
        <f>'OCAK 2021'!L97+'ŞUBAT 2021'!L97+'MART 2021'!L97+'NİSAN 2021'!L97+'MAYIS 2021'!L98+'HAZİRAN 2021'!L98+'TEMMUZ 2021'!L98+'AĞUSTOS 2021'!W98+'EYLÜL 2021'!W98+'EKİM 2021'!W98+'KASIM 2021'!W98+'ARALIK 2021'!W98</f>
        <v>0</v>
      </c>
      <c r="M98" s="265">
        <f>'OCAK 2021'!M97+'ŞUBAT 2021'!M97+'MART 2021'!M97+'NİSAN 2021'!M97+'MAYIS 2021'!M98+'HAZİRAN 2021'!M98+'TEMMUZ 2021'!M98+'AĞUSTOS 2021'!Y98+'EYLÜL 2021'!Y98+'EKİM 2021'!Y98+'KASIM 2021'!Y98+'ARALIK 2021'!Y98</f>
        <v>0</v>
      </c>
    </row>
    <row r="99" spans="1:13" ht="9.75" customHeight="1">
      <c r="A99" s="136" t="s">
        <v>87</v>
      </c>
      <c r="B99" s="120">
        <f>'OCAK 2021'!B98+'ŞUBAT 2021'!B98+'MART 2021'!B98+'NİSAN 2021'!B98+'MAYIS 2021'!B99+'HAZİRAN 2021'!B99+'TEMMUZ 2021'!B99+'AĞUSTOS 2021'!D99+'EYLÜL 2021'!D99+'EKİM 2021'!D99+'KASIM 2021'!D99+'ARALIK 2021'!D99</f>
        <v>64</v>
      </c>
      <c r="C99" s="120">
        <f>'OCAK 2021'!C98+'ŞUBAT 2021'!C98+'MART 2021'!C98+'NİSAN 2021'!C98+'MAYIS 2021'!C99+'HAZİRAN 2021'!C99+'TEMMUZ 2021'!C99+'AĞUSTOS 2021'!E99+'EYLÜL 2021'!E99+'EKİM 2021'!E99+'KASIM 2021'!E99+'ARALIK 2021'!E99</f>
        <v>0</v>
      </c>
      <c r="D99" s="120">
        <f>'OCAK 2021'!D98+'ŞUBAT 2021'!D98+'MART 2021'!D98+'NİSAN 2021'!D98+'MAYIS 2021'!D99+'HAZİRAN 2021'!D99+'TEMMUZ 2021'!D99+'AĞUSTOS 2021'!G99+'EYLÜL 2021'!G99+'EKİM 2021'!G99+'KASIM 2021'!G99+'ARALIK 2021'!G99</f>
        <v>0</v>
      </c>
      <c r="E99" s="120">
        <f>'OCAK 2021'!E98+'ŞUBAT 2021'!E98+'MART 2021'!E98+'NİSAN 2021'!E98+'MAYIS 2021'!E99+'HAZİRAN 2021'!E99+'TEMMUZ 2021'!E99+'AĞUSTOS 2021'!I99+'EYLÜL 2021'!I99+'EKİM 2021'!I99+'KASIM 2021'!I99+'ARALIK 2021'!I99</f>
        <v>0</v>
      </c>
      <c r="F99" s="120">
        <f>'OCAK 2021'!F98+'ŞUBAT 2021'!F98+'MART 2021'!F98+'NİSAN 2021'!F98+'MAYIS 2021'!F99+'HAZİRAN 2021'!F99+'TEMMUZ 2021'!F99+'AĞUSTOS 2021'!K99+'EYLÜL 2021'!K99+'EKİM 2021'!K99+'KASIM 2021'!K99+'ARALIK 2021'!K99</f>
        <v>0</v>
      </c>
      <c r="G99" s="120">
        <f>'OCAK 2021'!G98+'ŞUBAT 2021'!G98+'MART 2021'!G98+'NİSAN 2021'!G98+'MAYIS 2021'!G99+'HAZİRAN 2021'!G99+'TEMMUZ 2021'!G99+'AĞUSTOS 2021'!M99+'EYLÜL 2021'!M99+'EKİM 2021'!M99+'KASIM 2021'!M99+'ARALIK 2021'!M99</f>
        <v>0</v>
      </c>
      <c r="H99" s="120">
        <f>'OCAK 2021'!H98+'ŞUBAT 2021'!H98+'MART 2021'!H98+'NİSAN 2021'!H98+'MAYIS 2021'!H99+'HAZİRAN 2021'!H99+'TEMMUZ 2021'!H99+'AĞUSTOS 2021'!O99+'EYLÜL 2021'!O99+'EKİM 2021'!O99+'KASIM 2021'!O99+'ARALIK 2021'!O99</f>
        <v>0</v>
      </c>
      <c r="I99" s="120">
        <f>'OCAK 2021'!I98+'ŞUBAT 2021'!I98+'MART 2021'!I98+'NİSAN 2021'!I98+'MAYIS 2021'!I99+'HAZİRAN 2021'!I99+'TEMMUZ 2021'!I99+'AĞUSTOS 2021'!Q99+'EYLÜL 2021'!Q99+'EKİM 2021'!Q99+'KASIM 2021'!Q99+'ARALIK 2021'!Q99</f>
        <v>0</v>
      </c>
      <c r="J99" s="120">
        <f>'OCAK 2021'!J98+'ŞUBAT 2021'!J98+'MART 2021'!J98+'NİSAN 2021'!J98+'MAYIS 2021'!J99+'HAZİRAN 2021'!J99+'TEMMUZ 2021'!J99+'AĞUSTOS 2021'!S99+'EYLÜL 2021'!S99+'EKİM 2021'!S99+'KASIM 2021'!S99+'ARALIK 2021'!S99</f>
        <v>0</v>
      </c>
      <c r="K99" s="120">
        <f>'OCAK 2021'!K98+'ŞUBAT 2021'!K98+'MART 2021'!K98+'NİSAN 2021'!K98+'MAYIS 2021'!K99+'HAZİRAN 2021'!K99+'TEMMUZ 2021'!K99+'AĞUSTOS 2021'!U99+'EYLÜL 2021'!U99+'EKİM 2021'!U99+'KASIM 2021'!U99+'ARALIK 2021'!U99</f>
        <v>0</v>
      </c>
      <c r="L99" s="268">
        <f>'OCAK 2021'!L98+'ŞUBAT 2021'!L98+'MART 2021'!L98+'NİSAN 2021'!L98+'MAYIS 2021'!L99+'HAZİRAN 2021'!L99+'TEMMUZ 2021'!L99+'AĞUSTOS 2021'!W99+'EYLÜL 2021'!W99+'EKİM 2021'!W99+'KASIM 2021'!W99+'ARALIK 2021'!W99</f>
        <v>0</v>
      </c>
      <c r="M99" s="265">
        <f>'OCAK 2021'!M98+'ŞUBAT 2021'!M98+'MART 2021'!M98+'NİSAN 2021'!M98+'MAYIS 2021'!M99+'HAZİRAN 2021'!M99+'TEMMUZ 2021'!M99+'AĞUSTOS 2021'!Y99+'EYLÜL 2021'!Y99+'EKİM 2021'!Y99+'KASIM 2021'!Y99+'ARALIK 2021'!Y99</f>
        <v>64</v>
      </c>
    </row>
    <row r="100" spans="1:13" ht="9.75" customHeight="1">
      <c r="A100" s="136" t="s">
        <v>53</v>
      </c>
      <c r="B100" s="120">
        <f>'OCAK 2021'!B99+'ŞUBAT 2021'!B99+'MART 2021'!B99+'NİSAN 2021'!B99+'MAYIS 2021'!B100+'HAZİRAN 2021'!B100+'TEMMUZ 2021'!B100+'AĞUSTOS 2021'!D100+'EYLÜL 2021'!D100+'EKİM 2021'!D100+'KASIM 2021'!D100+'ARALIK 2021'!D100</f>
        <v>0</v>
      </c>
      <c r="C100" s="120">
        <f>'OCAK 2021'!C99+'ŞUBAT 2021'!C99+'MART 2021'!C99+'NİSAN 2021'!C99+'MAYIS 2021'!C100+'HAZİRAN 2021'!C100+'TEMMUZ 2021'!C100+'AĞUSTOS 2021'!E100+'EYLÜL 2021'!E100+'EKİM 2021'!E100+'KASIM 2021'!E100+'ARALIK 2021'!E100</f>
        <v>0</v>
      </c>
      <c r="D100" s="120">
        <f>'OCAK 2021'!D99+'ŞUBAT 2021'!D99+'MART 2021'!D99+'NİSAN 2021'!D99+'MAYIS 2021'!D100+'HAZİRAN 2021'!D100+'TEMMUZ 2021'!D100+'AĞUSTOS 2021'!G100+'EYLÜL 2021'!G100+'EKİM 2021'!G100+'KASIM 2021'!G100+'ARALIK 2021'!G100</f>
        <v>0</v>
      </c>
      <c r="E100" s="120">
        <f>'OCAK 2021'!E99+'ŞUBAT 2021'!E99+'MART 2021'!E99+'NİSAN 2021'!E99+'MAYIS 2021'!E100+'HAZİRAN 2021'!E100+'TEMMUZ 2021'!E100+'AĞUSTOS 2021'!I100+'EYLÜL 2021'!I100+'EKİM 2021'!I100+'KASIM 2021'!I100+'ARALIK 2021'!I100</f>
        <v>0</v>
      </c>
      <c r="F100" s="120">
        <f>'OCAK 2021'!F99+'ŞUBAT 2021'!F99+'MART 2021'!F99+'NİSAN 2021'!F99+'MAYIS 2021'!F100+'HAZİRAN 2021'!F100+'TEMMUZ 2021'!F100+'AĞUSTOS 2021'!K100+'EYLÜL 2021'!K100+'EKİM 2021'!K100+'KASIM 2021'!K100+'ARALIK 2021'!K100</f>
        <v>0</v>
      </c>
      <c r="G100" s="120">
        <f>'OCAK 2021'!G99+'ŞUBAT 2021'!G99+'MART 2021'!G99+'NİSAN 2021'!G99+'MAYIS 2021'!G100+'HAZİRAN 2021'!G100+'TEMMUZ 2021'!G100+'AĞUSTOS 2021'!M100+'EYLÜL 2021'!M100+'EKİM 2021'!M100+'KASIM 2021'!M100+'ARALIK 2021'!M100</f>
        <v>0</v>
      </c>
      <c r="H100" s="120">
        <f>'OCAK 2021'!H99+'ŞUBAT 2021'!H99+'MART 2021'!H99+'NİSAN 2021'!H99+'MAYIS 2021'!H100+'HAZİRAN 2021'!H100+'TEMMUZ 2021'!H100+'AĞUSTOS 2021'!O100+'EYLÜL 2021'!O100+'EKİM 2021'!O100+'KASIM 2021'!O100+'ARALIK 2021'!O100</f>
        <v>0</v>
      </c>
      <c r="I100" s="120">
        <f>'OCAK 2021'!I99+'ŞUBAT 2021'!I99+'MART 2021'!I99+'NİSAN 2021'!I99+'MAYIS 2021'!I100+'HAZİRAN 2021'!I100+'TEMMUZ 2021'!I100+'AĞUSTOS 2021'!Q100+'EYLÜL 2021'!Q100+'EKİM 2021'!Q100+'KASIM 2021'!Q100+'ARALIK 2021'!Q100</f>
        <v>0</v>
      </c>
      <c r="J100" s="120">
        <f>'OCAK 2021'!J99+'ŞUBAT 2021'!J99+'MART 2021'!J99+'NİSAN 2021'!J99+'MAYIS 2021'!J100+'HAZİRAN 2021'!J100+'TEMMUZ 2021'!J100+'AĞUSTOS 2021'!S100+'EYLÜL 2021'!S100+'EKİM 2021'!S100+'KASIM 2021'!S100+'ARALIK 2021'!S100</f>
        <v>0</v>
      </c>
      <c r="K100" s="120">
        <f>'OCAK 2021'!K99+'ŞUBAT 2021'!K99+'MART 2021'!K99+'NİSAN 2021'!K99+'MAYIS 2021'!K100+'HAZİRAN 2021'!K100+'TEMMUZ 2021'!K100+'AĞUSTOS 2021'!U100+'EYLÜL 2021'!U100+'EKİM 2021'!U100+'KASIM 2021'!U100+'ARALIK 2021'!U100</f>
        <v>0</v>
      </c>
      <c r="L100" s="268">
        <f>'OCAK 2021'!L99+'ŞUBAT 2021'!L99+'MART 2021'!L99+'NİSAN 2021'!L99+'MAYIS 2021'!L100+'HAZİRAN 2021'!L100+'TEMMUZ 2021'!L100+'AĞUSTOS 2021'!W100+'EYLÜL 2021'!W100+'EKİM 2021'!W100+'KASIM 2021'!W100+'ARALIK 2021'!W100</f>
        <v>0</v>
      </c>
      <c r="M100" s="265">
        <f>'OCAK 2021'!M99+'ŞUBAT 2021'!M99+'MART 2021'!M99+'NİSAN 2021'!M99+'MAYIS 2021'!M100+'HAZİRAN 2021'!M100+'TEMMUZ 2021'!M100+'AĞUSTOS 2021'!Y100+'EYLÜL 2021'!Y100+'EKİM 2021'!Y100+'KASIM 2021'!Y100+'ARALIK 2021'!Y100</f>
        <v>0</v>
      </c>
    </row>
    <row r="101" spans="1:13" ht="9.75" customHeight="1">
      <c r="A101" s="136" t="s">
        <v>54</v>
      </c>
      <c r="B101" s="120">
        <f>'OCAK 2021'!B100+'ŞUBAT 2021'!B100+'MART 2021'!B100+'NİSAN 2021'!B100+'MAYIS 2021'!B101+'HAZİRAN 2021'!B101+'TEMMUZ 2021'!B101+'AĞUSTOS 2021'!D101+'EYLÜL 2021'!D101+'EKİM 2021'!D101+'KASIM 2021'!D101+'ARALIK 2021'!D101</f>
        <v>0</v>
      </c>
      <c r="C101" s="120">
        <f>'OCAK 2021'!C100+'ŞUBAT 2021'!C100+'MART 2021'!C100+'NİSAN 2021'!C100+'MAYIS 2021'!C101+'HAZİRAN 2021'!C101+'TEMMUZ 2021'!C101+'AĞUSTOS 2021'!E101+'EYLÜL 2021'!E101+'EKİM 2021'!E101+'KASIM 2021'!E101+'ARALIK 2021'!E101</f>
        <v>0</v>
      </c>
      <c r="D101" s="120">
        <f>'OCAK 2021'!D100+'ŞUBAT 2021'!D100+'MART 2021'!D100+'NİSAN 2021'!D100+'MAYIS 2021'!D101+'HAZİRAN 2021'!D101+'TEMMUZ 2021'!D101+'AĞUSTOS 2021'!G101+'EYLÜL 2021'!G101+'EKİM 2021'!G101+'KASIM 2021'!G101+'ARALIK 2021'!G101</f>
        <v>0</v>
      </c>
      <c r="E101" s="120">
        <f>'OCAK 2021'!E100+'ŞUBAT 2021'!E100+'MART 2021'!E100+'NİSAN 2021'!E100+'MAYIS 2021'!E101+'HAZİRAN 2021'!E101+'TEMMUZ 2021'!E101+'AĞUSTOS 2021'!I101+'EYLÜL 2021'!I101+'EKİM 2021'!I101+'KASIM 2021'!I101+'ARALIK 2021'!I101</f>
        <v>0</v>
      </c>
      <c r="F101" s="120">
        <f>'OCAK 2021'!F100+'ŞUBAT 2021'!F100+'MART 2021'!F100+'NİSAN 2021'!F100+'MAYIS 2021'!F101+'HAZİRAN 2021'!F101+'TEMMUZ 2021'!F101+'AĞUSTOS 2021'!K101+'EYLÜL 2021'!K101+'EKİM 2021'!K101+'KASIM 2021'!K101+'ARALIK 2021'!K101</f>
        <v>0</v>
      </c>
      <c r="G101" s="120">
        <f>'OCAK 2021'!G100+'ŞUBAT 2021'!G100+'MART 2021'!G100+'NİSAN 2021'!G100+'MAYIS 2021'!G101+'HAZİRAN 2021'!G101+'TEMMUZ 2021'!G101+'AĞUSTOS 2021'!M101+'EYLÜL 2021'!M101+'EKİM 2021'!M101+'KASIM 2021'!M101+'ARALIK 2021'!M101</f>
        <v>0</v>
      </c>
      <c r="H101" s="120">
        <f>'OCAK 2021'!H100+'ŞUBAT 2021'!H100+'MART 2021'!H100+'NİSAN 2021'!H100+'MAYIS 2021'!H101+'HAZİRAN 2021'!H101+'TEMMUZ 2021'!H101+'AĞUSTOS 2021'!O101+'EYLÜL 2021'!O101+'EKİM 2021'!O101+'KASIM 2021'!O101+'ARALIK 2021'!O101</f>
        <v>0</v>
      </c>
      <c r="I101" s="120">
        <f>'OCAK 2021'!I100+'ŞUBAT 2021'!I100+'MART 2021'!I100+'NİSAN 2021'!I100+'MAYIS 2021'!I101+'HAZİRAN 2021'!I101+'TEMMUZ 2021'!I101+'AĞUSTOS 2021'!Q101+'EYLÜL 2021'!Q101+'EKİM 2021'!Q101+'KASIM 2021'!Q101+'ARALIK 2021'!Q101</f>
        <v>0</v>
      </c>
      <c r="J101" s="120">
        <f>'OCAK 2021'!J100+'ŞUBAT 2021'!J100+'MART 2021'!J100+'NİSAN 2021'!J100+'MAYIS 2021'!J101+'HAZİRAN 2021'!J101+'TEMMUZ 2021'!J101+'AĞUSTOS 2021'!S101+'EYLÜL 2021'!S101+'EKİM 2021'!S101+'KASIM 2021'!S101+'ARALIK 2021'!S101</f>
        <v>0</v>
      </c>
      <c r="K101" s="120">
        <f>'OCAK 2021'!K100+'ŞUBAT 2021'!K100+'MART 2021'!K100+'NİSAN 2021'!K100+'MAYIS 2021'!K101+'HAZİRAN 2021'!K101+'TEMMUZ 2021'!K101+'AĞUSTOS 2021'!U101+'EYLÜL 2021'!U101+'EKİM 2021'!U101+'KASIM 2021'!U101+'ARALIK 2021'!U101</f>
        <v>0</v>
      </c>
      <c r="L101" s="268">
        <f>'OCAK 2021'!L100+'ŞUBAT 2021'!L100+'MART 2021'!L100+'NİSAN 2021'!L100+'MAYIS 2021'!L101+'HAZİRAN 2021'!L101+'TEMMUZ 2021'!L101+'AĞUSTOS 2021'!W101+'EYLÜL 2021'!W101+'EKİM 2021'!W101+'KASIM 2021'!W101+'ARALIK 2021'!W101</f>
        <v>0</v>
      </c>
      <c r="M101" s="265">
        <f>'OCAK 2021'!M100+'ŞUBAT 2021'!M100+'MART 2021'!M100+'NİSAN 2021'!M100+'MAYIS 2021'!M101+'HAZİRAN 2021'!M101+'TEMMUZ 2021'!M101+'AĞUSTOS 2021'!Y101+'EYLÜL 2021'!Y101+'EKİM 2021'!Y101+'KASIM 2021'!Y101+'ARALIK 2021'!Y101</f>
        <v>0</v>
      </c>
    </row>
    <row r="102" spans="1:13" ht="9.75" customHeight="1">
      <c r="A102" s="136" t="s">
        <v>55</v>
      </c>
      <c r="B102" s="120">
        <f>'OCAK 2021'!B101+'ŞUBAT 2021'!B101+'MART 2021'!B101+'NİSAN 2021'!B101+'MAYIS 2021'!B102+'HAZİRAN 2021'!B102+'TEMMUZ 2021'!B102+'AĞUSTOS 2021'!D102+'EYLÜL 2021'!D102+'EKİM 2021'!D102+'KASIM 2021'!D102+'ARALIK 2021'!D102</f>
        <v>0</v>
      </c>
      <c r="C102" s="120">
        <f>'OCAK 2021'!C101+'ŞUBAT 2021'!C101+'MART 2021'!C101+'NİSAN 2021'!C101+'MAYIS 2021'!C102+'HAZİRAN 2021'!C102+'TEMMUZ 2021'!C102+'AĞUSTOS 2021'!E102+'EYLÜL 2021'!E102+'EKİM 2021'!E102+'KASIM 2021'!E102+'ARALIK 2021'!E102</f>
        <v>0</v>
      </c>
      <c r="D102" s="120">
        <f>'OCAK 2021'!D101+'ŞUBAT 2021'!D101+'MART 2021'!D101+'NİSAN 2021'!D101+'MAYIS 2021'!D102+'HAZİRAN 2021'!D102+'TEMMUZ 2021'!D102+'AĞUSTOS 2021'!G102+'EYLÜL 2021'!G102+'EKİM 2021'!G102+'KASIM 2021'!G102+'ARALIK 2021'!G102</f>
        <v>0</v>
      </c>
      <c r="E102" s="120">
        <f>'OCAK 2021'!E101+'ŞUBAT 2021'!E101+'MART 2021'!E101+'NİSAN 2021'!E101+'MAYIS 2021'!E102+'HAZİRAN 2021'!E102+'TEMMUZ 2021'!E102+'AĞUSTOS 2021'!I102+'EYLÜL 2021'!I102+'EKİM 2021'!I102+'KASIM 2021'!I102+'ARALIK 2021'!I102</f>
        <v>0</v>
      </c>
      <c r="F102" s="120">
        <f>'OCAK 2021'!F101+'ŞUBAT 2021'!F101+'MART 2021'!F101+'NİSAN 2021'!F101+'MAYIS 2021'!F102+'HAZİRAN 2021'!F102+'TEMMUZ 2021'!F102+'AĞUSTOS 2021'!K102+'EYLÜL 2021'!K102+'EKİM 2021'!K102+'KASIM 2021'!K102+'ARALIK 2021'!K102</f>
        <v>0</v>
      </c>
      <c r="G102" s="120">
        <f>'OCAK 2021'!G101+'ŞUBAT 2021'!G101+'MART 2021'!G101+'NİSAN 2021'!G101+'MAYIS 2021'!G102+'HAZİRAN 2021'!G102+'TEMMUZ 2021'!G102+'AĞUSTOS 2021'!M102+'EYLÜL 2021'!M102+'EKİM 2021'!M102+'KASIM 2021'!M102+'ARALIK 2021'!M102</f>
        <v>0</v>
      </c>
      <c r="H102" s="120">
        <f>'OCAK 2021'!H101+'ŞUBAT 2021'!H101+'MART 2021'!H101+'NİSAN 2021'!H101+'MAYIS 2021'!H102+'HAZİRAN 2021'!H102+'TEMMUZ 2021'!H102+'AĞUSTOS 2021'!O102+'EYLÜL 2021'!O102+'EKİM 2021'!O102+'KASIM 2021'!O102+'ARALIK 2021'!O102</f>
        <v>0</v>
      </c>
      <c r="I102" s="120">
        <f>'OCAK 2021'!I101+'ŞUBAT 2021'!I101+'MART 2021'!I101+'NİSAN 2021'!I101+'MAYIS 2021'!I102+'HAZİRAN 2021'!I102+'TEMMUZ 2021'!I102+'AĞUSTOS 2021'!Q102+'EYLÜL 2021'!Q102+'EKİM 2021'!Q102+'KASIM 2021'!Q102+'ARALIK 2021'!Q102</f>
        <v>0</v>
      </c>
      <c r="J102" s="120">
        <f>'OCAK 2021'!J101+'ŞUBAT 2021'!J101+'MART 2021'!J101+'NİSAN 2021'!J101+'MAYIS 2021'!J102+'HAZİRAN 2021'!J102+'TEMMUZ 2021'!J102+'AĞUSTOS 2021'!S102+'EYLÜL 2021'!S102+'EKİM 2021'!S102+'KASIM 2021'!S102+'ARALIK 2021'!S102</f>
        <v>0</v>
      </c>
      <c r="K102" s="120">
        <f>'OCAK 2021'!K101+'ŞUBAT 2021'!K101+'MART 2021'!K101+'NİSAN 2021'!K101+'MAYIS 2021'!K102+'HAZİRAN 2021'!K102+'TEMMUZ 2021'!K102+'AĞUSTOS 2021'!U102+'EYLÜL 2021'!U102+'EKİM 2021'!U102+'KASIM 2021'!U102+'ARALIK 2021'!U102</f>
        <v>0</v>
      </c>
      <c r="L102" s="268">
        <f>'OCAK 2021'!L101+'ŞUBAT 2021'!L101+'MART 2021'!L101+'NİSAN 2021'!L101+'MAYIS 2021'!L102+'HAZİRAN 2021'!L102+'TEMMUZ 2021'!L102+'AĞUSTOS 2021'!W102+'EYLÜL 2021'!W102+'EKİM 2021'!W102+'KASIM 2021'!W102+'ARALIK 2021'!W102</f>
        <v>0</v>
      </c>
      <c r="M102" s="265">
        <f>'OCAK 2021'!M101+'ŞUBAT 2021'!M101+'MART 2021'!M101+'NİSAN 2021'!M101+'MAYIS 2021'!M102+'HAZİRAN 2021'!M102+'TEMMUZ 2021'!M102+'AĞUSTOS 2021'!Y102+'EYLÜL 2021'!Y102+'EKİM 2021'!Y102+'KASIM 2021'!Y102+'ARALIK 2021'!Y102</f>
        <v>0</v>
      </c>
    </row>
    <row r="103" spans="1:13" ht="9.75" customHeight="1">
      <c r="A103" s="136" t="s">
        <v>158</v>
      </c>
      <c r="B103" s="120">
        <f>'OCAK 2021'!B102+'ŞUBAT 2021'!B102+'MART 2021'!B102+'NİSAN 2021'!B102+'MAYIS 2021'!B103+'HAZİRAN 2021'!B103+'TEMMUZ 2021'!B103+'AĞUSTOS 2021'!D103+'EYLÜL 2021'!D103+'EKİM 2021'!D103+'KASIM 2021'!D103+'ARALIK 2021'!D103</f>
        <v>0</v>
      </c>
      <c r="C103" s="120">
        <f>'OCAK 2021'!C102+'ŞUBAT 2021'!C102+'MART 2021'!C102+'NİSAN 2021'!C102+'MAYIS 2021'!C103+'HAZİRAN 2021'!C103+'TEMMUZ 2021'!C103+'AĞUSTOS 2021'!E103+'EYLÜL 2021'!E103+'EKİM 2021'!E103+'KASIM 2021'!E103+'ARALIK 2021'!E103</f>
        <v>0</v>
      </c>
      <c r="D103" s="120">
        <f>'OCAK 2021'!D102+'ŞUBAT 2021'!D102+'MART 2021'!D102+'NİSAN 2021'!D102+'MAYIS 2021'!D103+'HAZİRAN 2021'!D103+'TEMMUZ 2021'!D103+'AĞUSTOS 2021'!G103+'EYLÜL 2021'!G103+'EKİM 2021'!G103+'KASIM 2021'!G103+'ARALIK 2021'!G103</f>
        <v>0</v>
      </c>
      <c r="E103" s="120">
        <f>'OCAK 2021'!E102+'ŞUBAT 2021'!E102+'MART 2021'!E102+'NİSAN 2021'!E102+'MAYIS 2021'!E103+'HAZİRAN 2021'!E103+'TEMMUZ 2021'!E103+'AĞUSTOS 2021'!I103+'EYLÜL 2021'!I103+'EKİM 2021'!I103+'KASIM 2021'!I103+'ARALIK 2021'!I103</f>
        <v>0</v>
      </c>
      <c r="F103" s="120">
        <f>'OCAK 2021'!F102+'ŞUBAT 2021'!F102+'MART 2021'!F102+'NİSAN 2021'!F102+'MAYIS 2021'!F103+'HAZİRAN 2021'!F103+'TEMMUZ 2021'!F103+'AĞUSTOS 2021'!K103+'EYLÜL 2021'!K103+'EKİM 2021'!K103+'KASIM 2021'!K103+'ARALIK 2021'!K103</f>
        <v>0</v>
      </c>
      <c r="G103" s="120">
        <f>'OCAK 2021'!G102+'ŞUBAT 2021'!G102+'MART 2021'!G102+'NİSAN 2021'!G102+'MAYIS 2021'!G103+'HAZİRAN 2021'!G103+'TEMMUZ 2021'!G103+'AĞUSTOS 2021'!M103+'EYLÜL 2021'!M103+'EKİM 2021'!M103+'KASIM 2021'!M103+'ARALIK 2021'!M103</f>
        <v>0</v>
      </c>
      <c r="H103" s="120">
        <f>'OCAK 2021'!H102+'ŞUBAT 2021'!H102+'MART 2021'!H102+'NİSAN 2021'!H102+'MAYIS 2021'!H103+'HAZİRAN 2021'!H103+'TEMMUZ 2021'!H103+'AĞUSTOS 2021'!O103+'EYLÜL 2021'!O103+'EKİM 2021'!O103+'KASIM 2021'!O103+'ARALIK 2021'!O103</f>
        <v>0</v>
      </c>
      <c r="I103" s="120">
        <f>'OCAK 2021'!I102+'ŞUBAT 2021'!I102+'MART 2021'!I102+'NİSAN 2021'!I102+'MAYIS 2021'!I103+'HAZİRAN 2021'!I103+'TEMMUZ 2021'!I103+'AĞUSTOS 2021'!Q103+'EYLÜL 2021'!Q103+'EKİM 2021'!Q103+'KASIM 2021'!Q103+'ARALIK 2021'!Q103</f>
        <v>0</v>
      </c>
      <c r="J103" s="120">
        <f>'OCAK 2021'!J102+'ŞUBAT 2021'!J102+'MART 2021'!J102+'NİSAN 2021'!J102+'MAYIS 2021'!J103+'HAZİRAN 2021'!J103+'TEMMUZ 2021'!J103+'AĞUSTOS 2021'!S103+'EYLÜL 2021'!S103+'EKİM 2021'!S103+'KASIM 2021'!S103+'ARALIK 2021'!S103</f>
        <v>0</v>
      </c>
      <c r="K103" s="120">
        <f>'OCAK 2021'!K102+'ŞUBAT 2021'!K102+'MART 2021'!K102+'NİSAN 2021'!K102+'MAYIS 2021'!K103+'HAZİRAN 2021'!K103+'TEMMUZ 2021'!K103+'AĞUSTOS 2021'!U103+'EYLÜL 2021'!U103+'EKİM 2021'!U103+'KASIM 2021'!U103+'ARALIK 2021'!U103</f>
        <v>0</v>
      </c>
      <c r="L103" s="268">
        <f>'OCAK 2021'!L102+'ŞUBAT 2021'!L102+'MART 2021'!L102+'NİSAN 2021'!L102+'MAYIS 2021'!L103+'HAZİRAN 2021'!L103+'TEMMUZ 2021'!L103+'AĞUSTOS 2021'!W103+'EYLÜL 2021'!W103+'EKİM 2021'!W103+'KASIM 2021'!W103+'ARALIK 2021'!W103</f>
        <v>0</v>
      </c>
      <c r="M103" s="265">
        <f>'OCAK 2021'!M102+'ŞUBAT 2021'!M102+'MART 2021'!M102+'NİSAN 2021'!M102+'MAYIS 2021'!M103+'HAZİRAN 2021'!M103+'TEMMUZ 2021'!M103+'AĞUSTOS 2021'!Y103+'EYLÜL 2021'!Y103+'EKİM 2021'!Y103+'KASIM 2021'!Y103+'ARALIK 2021'!Y103</f>
        <v>0</v>
      </c>
    </row>
    <row r="104" spans="1:13" ht="9.75" customHeight="1">
      <c r="A104" s="136" t="s">
        <v>56</v>
      </c>
      <c r="B104" s="120">
        <f>'OCAK 2021'!B103+'ŞUBAT 2021'!B103+'MART 2021'!B103+'NİSAN 2021'!B103+'MAYIS 2021'!B104+'HAZİRAN 2021'!B104+'TEMMUZ 2021'!B104+'AĞUSTOS 2021'!D104+'EYLÜL 2021'!D104+'EKİM 2021'!D104+'KASIM 2021'!D104+'ARALIK 2021'!D104</f>
        <v>8</v>
      </c>
      <c r="C104" s="120">
        <f>'OCAK 2021'!C103+'ŞUBAT 2021'!C103+'MART 2021'!C103+'NİSAN 2021'!C103+'MAYIS 2021'!C104+'HAZİRAN 2021'!C104+'TEMMUZ 2021'!C104+'AĞUSTOS 2021'!E104+'EYLÜL 2021'!E104+'EKİM 2021'!E104+'KASIM 2021'!E104+'ARALIK 2021'!E104</f>
        <v>0</v>
      </c>
      <c r="D104" s="120">
        <f>'OCAK 2021'!D103+'ŞUBAT 2021'!D103+'MART 2021'!D103+'NİSAN 2021'!D103+'MAYIS 2021'!D104+'HAZİRAN 2021'!D104+'TEMMUZ 2021'!D104+'AĞUSTOS 2021'!G104+'EYLÜL 2021'!G104+'EKİM 2021'!G104+'KASIM 2021'!G104+'ARALIK 2021'!G104</f>
        <v>0</v>
      </c>
      <c r="E104" s="120">
        <f>'OCAK 2021'!E103+'ŞUBAT 2021'!E103+'MART 2021'!E103+'NİSAN 2021'!E103+'MAYIS 2021'!E104+'HAZİRAN 2021'!E104+'TEMMUZ 2021'!E104+'AĞUSTOS 2021'!I104+'EYLÜL 2021'!I104+'EKİM 2021'!I104+'KASIM 2021'!I104+'ARALIK 2021'!I104</f>
        <v>0</v>
      </c>
      <c r="F104" s="120">
        <f>'OCAK 2021'!F103+'ŞUBAT 2021'!F103+'MART 2021'!F103+'NİSAN 2021'!F103+'MAYIS 2021'!F104+'HAZİRAN 2021'!F104+'TEMMUZ 2021'!F104+'AĞUSTOS 2021'!K104+'EYLÜL 2021'!K104+'EKİM 2021'!K104+'KASIM 2021'!K104+'ARALIK 2021'!K104</f>
        <v>0</v>
      </c>
      <c r="G104" s="120">
        <f>'OCAK 2021'!G103+'ŞUBAT 2021'!G103+'MART 2021'!G103+'NİSAN 2021'!G103+'MAYIS 2021'!G104+'HAZİRAN 2021'!G104+'TEMMUZ 2021'!G104+'AĞUSTOS 2021'!M104+'EYLÜL 2021'!M104+'EKİM 2021'!M104+'KASIM 2021'!M104+'ARALIK 2021'!M104</f>
        <v>0</v>
      </c>
      <c r="H104" s="120">
        <f>'OCAK 2021'!H103+'ŞUBAT 2021'!H103+'MART 2021'!H103+'NİSAN 2021'!H103+'MAYIS 2021'!H104+'HAZİRAN 2021'!H104+'TEMMUZ 2021'!H104+'AĞUSTOS 2021'!O104+'EYLÜL 2021'!O104+'EKİM 2021'!O104+'KASIM 2021'!O104+'ARALIK 2021'!O104</f>
        <v>0</v>
      </c>
      <c r="I104" s="120">
        <f>'OCAK 2021'!I103+'ŞUBAT 2021'!I103+'MART 2021'!I103+'NİSAN 2021'!I103+'MAYIS 2021'!I104+'HAZİRAN 2021'!I104+'TEMMUZ 2021'!I104+'AĞUSTOS 2021'!Q104+'EYLÜL 2021'!Q104+'EKİM 2021'!Q104+'KASIM 2021'!Q104+'ARALIK 2021'!Q104</f>
        <v>0</v>
      </c>
      <c r="J104" s="120">
        <f>'OCAK 2021'!J103+'ŞUBAT 2021'!J103+'MART 2021'!J103+'NİSAN 2021'!J103+'MAYIS 2021'!J104+'HAZİRAN 2021'!J104+'TEMMUZ 2021'!J104+'AĞUSTOS 2021'!S104+'EYLÜL 2021'!S104+'EKİM 2021'!S104+'KASIM 2021'!S104+'ARALIK 2021'!S104</f>
        <v>0</v>
      </c>
      <c r="K104" s="120">
        <f>'OCAK 2021'!K103+'ŞUBAT 2021'!K103+'MART 2021'!K103+'NİSAN 2021'!K103+'MAYIS 2021'!K104+'HAZİRAN 2021'!K104+'TEMMUZ 2021'!K104+'AĞUSTOS 2021'!U104+'EYLÜL 2021'!U104+'EKİM 2021'!U104+'KASIM 2021'!U104+'ARALIK 2021'!U104</f>
        <v>0</v>
      </c>
      <c r="L104" s="268">
        <f>'OCAK 2021'!L103+'ŞUBAT 2021'!L103+'MART 2021'!L103+'NİSAN 2021'!L103+'MAYIS 2021'!L104+'HAZİRAN 2021'!L104+'TEMMUZ 2021'!L104+'AĞUSTOS 2021'!W104+'EYLÜL 2021'!W104+'EKİM 2021'!W104+'KASIM 2021'!W104+'ARALIK 2021'!W104</f>
        <v>0</v>
      </c>
      <c r="M104" s="265">
        <f>'OCAK 2021'!M103+'ŞUBAT 2021'!M103+'MART 2021'!M103+'NİSAN 2021'!M103+'MAYIS 2021'!M104+'HAZİRAN 2021'!M104+'TEMMUZ 2021'!M104+'AĞUSTOS 2021'!Y104+'EYLÜL 2021'!Y104+'EKİM 2021'!Y104+'KASIM 2021'!Y104+'ARALIK 2021'!Y104</f>
        <v>8</v>
      </c>
    </row>
    <row r="105" spans="1:13" ht="9.75" customHeight="1">
      <c r="A105" s="136" t="s">
        <v>145</v>
      </c>
      <c r="B105" s="120">
        <f>'OCAK 2021'!B104+'ŞUBAT 2021'!B104+'MART 2021'!B104+'NİSAN 2021'!B104+'MAYIS 2021'!B105+'HAZİRAN 2021'!B105+'TEMMUZ 2021'!B105+'AĞUSTOS 2021'!D105+'EYLÜL 2021'!D105+'EKİM 2021'!D105+'KASIM 2021'!D105+'ARALIK 2021'!D105</f>
        <v>0</v>
      </c>
      <c r="C105" s="120">
        <f>'OCAK 2021'!C104+'ŞUBAT 2021'!C104+'MART 2021'!C104+'NİSAN 2021'!C104+'MAYIS 2021'!C105+'HAZİRAN 2021'!C105+'TEMMUZ 2021'!C105+'AĞUSTOS 2021'!E105+'EYLÜL 2021'!E105+'EKİM 2021'!E105+'KASIM 2021'!E105+'ARALIK 2021'!E105</f>
        <v>0</v>
      </c>
      <c r="D105" s="120">
        <f>'OCAK 2021'!D104+'ŞUBAT 2021'!D104+'MART 2021'!D104+'NİSAN 2021'!D104+'MAYIS 2021'!D105+'HAZİRAN 2021'!D105+'TEMMUZ 2021'!D105+'AĞUSTOS 2021'!G105+'EYLÜL 2021'!G105+'EKİM 2021'!G105+'KASIM 2021'!G105+'ARALIK 2021'!G105</f>
        <v>0</v>
      </c>
      <c r="E105" s="120">
        <f>'OCAK 2021'!E104+'ŞUBAT 2021'!E104+'MART 2021'!E104+'NİSAN 2021'!E104+'MAYIS 2021'!E105+'HAZİRAN 2021'!E105+'TEMMUZ 2021'!E105+'AĞUSTOS 2021'!I105+'EYLÜL 2021'!I105+'EKİM 2021'!I105+'KASIM 2021'!I105+'ARALIK 2021'!I105</f>
        <v>0</v>
      </c>
      <c r="F105" s="120">
        <f>'OCAK 2021'!F104+'ŞUBAT 2021'!F104+'MART 2021'!F104+'NİSAN 2021'!F104+'MAYIS 2021'!F105+'HAZİRAN 2021'!F105+'TEMMUZ 2021'!F105+'AĞUSTOS 2021'!K105+'EYLÜL 2021'!K105+'EKİM 2021'!K105+'KASIM 2021'!K105+'ARALIK 2021'!K105</f>
        <v>0</v>
      </c>
      <c r="G105" s="120">
        <f>'OCAK 2021'!G104+'ŞUBAT 2021'!G104+'MART 2021'!G104+'NİSAN 2021'!G104+'MAYIS 2021'!G105+'HAZİRAN 2021'!G105+'TEMMUZ 2021'!G105+'AĞUSTOS 2021'!M105+'EYLÜL 2021'!M105+'EKİM 2021'!M105+'KASIM 2021'!M105+'ARALIK 2021'!M105</f>
        <v>0</v>
      </c>
      <c r="H105" s="120">
        <f>'OCAK 2021'!H104+'ŞUBAT 2021'!H104+'MART 2021'!H104+'NİSAN 2021'!H104+'MAYIS 2021'!H105+'HAZİRAN 2021'!H105+'TEMMUZ 2021'!H105+'AĞUSTOS 2021'!O105+'EYLÜL 2021'!O105+'EKİM 2021'!O105+'KASIM 2021'!O105+'ARALIK 2021'!O105</f>
        <v>0</v>
      </c>
      <c r="I105" s="120">
        <f>'OCAK 2021'!I104+'ŞUBAT 2021'!I104+'MART 2021'!I104+'NİSAN 2021'!I104+'MAYIS 2021'!I105+'HAZİRAN 2021'!I105+'TEMMUZ 2021'!I105+'AĞUSTOS 2021'!Q105+'EYLÜL 2021'!Q105+'EKİM 2021'!Q105+'KASIM 2021'!Q105+'ARALIK 2021'!Q105</f>
        <v>0</v>
      </c>
      <c r="J105" s="120">
        <f>'OCAK 2021'!J104+'ŞUBAT 2021'!J104+'MART 2021'!J104+'NİSAN 2021'!J104+'MAYIS 2021'!J105+'HAZİRAN 2021'!J105+'TEMMUZ 2021'!J105+'AĞUSTOS 2021'!S105+'EYLÜL 2021'!S105+'EKİM 2021'!S105+'KASIM 2021'!S105+'ARALIK 2021'!S105</f>
        <v>0</v>
      </c>
      <c r="K105" s="120">
        <f>'OCAK 2021'!K104+'ŞUBAT 2021'!K104+'MART 2021'!K104+'NİSAN 2021'!K104+'MAYIS 2021'!K105+'HAZİRAN 2021'!K105+'TEMMUZ 2021'!K105+'AĞUSTOS 2021'!U105+'EYLÜL 2021'!U105+'EKİM 2021'!U105+'KASIM 2021'!U105+'ARALIK 2021'!U105</f>
        <v>0</v>
      </c>
      <c r="L105" s="268">
        <f>'OCAK 2021'!L104+'ŞUBAT 2021'!L104+'MART 2021'!L104+'NİSAN 2021'!L104+'MAYIS 2021'!L105+'HAZİRAN 2021'!L105+'TEMMUZ 2021'!L105+'AĞUSTOS 2021'!W105+'EYLÜL 2021'!W105+'EKİM 2021'!W105+'KASIM 2021'!W105+'ARALIK 2021'!W105</f>
        <v>0</v>
      </c>
      <c r="M105" s="265">
        <f>'OCAK 2021'!M104+'ŞUBAT 2021'!M104+'MART 2021'!M104+'NİSAN 2021'!M104+'MAYIS 2021'!M105+'HAZİRAN 2021'!M105+'TEMMUZ 2021'!M105+'AĞUSTOS 2021'!Y105+'EYLÜL 2021'!Y105+'EKİM 2021'!Y105+'KASIM 2021'!Y105+'ARALIK 2021'!Y105</f>
        <v>0</v>
      </c>
    </row>
    <row r="106" spans="1:13" ht="9.75" customHeight="1">
      <c r="A106" s="136" t="s">
        <v>57</v>
      </c>
      <c r="B106" s="120">
        <f>'OCAK 2021'!B105+'ŞUBAT 2021'!B105+'MART 2021'!B105+'NİSAN 2021'!B105+'MAYIS 2021'!B106+'HAZİRAN 2021'!B106+'TEMMUZ 2021'!B106+'AĞUSTOS 2021'!D106+'EYLÜL 2021'!D106+'EKİM 2021'!D106+'KASIM 2021'!D106+'ARALIK 2021'!D106</f>
        <v>693</v>
      </c>
      <c r="C106" s="120">
        <f>'OCAK 2021'!C105+'ŞUBAT 2021'!C105+'MART 2021'!C105+'NİSAN 2021'!C105+'MAYIS 2021'!C106+'HAZİRAN 2021'!C106+'TEMMUZ 2021'!C106+'AĞUSTOS 2021'!E106+'EYLÜL 2021'!E106+'EKİM 2021'!E106+'KASIM 2021'!E106+'ARALIK 2021'!E106</f>
        <v>0</v>
      </c>
      <c r="D106" s="120">
        <f>'OCAK 2021'!D105+'ŞUBAT 2021'!D105+'MART 2021'!D105+'NİSAN 2021'!D105+'MAYIS 2021'!D106+'HAZİRAN 2021'!D106+'TEMMUZ 2021'!D106+'AĞUSTOS 2021'!G106+'EYLÜL 2021'!G106+'EKİM 2021'!G106+'KASIM 2021'!G106+'ARALIK 2021'!G106</f>
        <v>2</v>
      </c>
      <c r="E106" s="120">
        <f>'OCAK 2021'!E105+'ŞUBAT 2021'!E105+'MART 2021'!E105+'NİSAN 2021'!E105+'MAYIS 2021'!E106+'HAZİRAN 2021'!E106+'TEMMUZ 2021'!E106+'AĞUSTOS 2021'!I106+'EYLÜL 2021'!I106+'EKİM 2021'!I106+'KASIM 2021'!I106+'ARALIK 2021'!I106</f>
        <v>0</v>
      </c>
      <c r="F106" s="120">
        <f>'OCAK 2021'!F105+'ŞUBAT 2021'!F105+'MART 2021'!F105+'NİSAN 2021'!F105+'MAYIS 2021'!F106+'HAZİRAN 2021'!F106+'TEMMUZ 2021'!F106+'AĞUSTOS 2021'!K106+'EYLÜL 2021'!K106+'EKİM 2021'!K106+'KASIM 2021'!K106+'ARALIK 2021'!K106</f>
        <v>5</v>
      </c>
      <c r="G106" s="120">
        <f>'OCAK 2021'!G105+'ŞUBAT 2021'!G105+'MART 2021'!G105+'NİSAN 2021'!G105+'MAYIS 2021'!G106+'HAZİRAN 2021'!G106+'TEMMUZ 2021'!G106+'AĞUSTOS 2021'!M106+'EYLÜL 2021'!M106+'EKİM 2021'!M106+'KASIM 2021'!M106+'ARALIK 2021'!M106</f>
        <v>21</v>
      </c>
      <c r="H106" s="120">
        <f>'OCAK 2021'!H105+'ŞUBAT 2021'!H105+'MART 2021'!H105+'NİSAN 2021'!H105+'MAYIS 2021'!H106+'HAZİRAN 2021'!H106+'TEMMUZ 2021'!H106+'AĞUSTOS 2021'!O106+'EYLÜL 2021'!O106+'EKİM 2021'!O106+'KASIM 2021'!O106+'ARALIK 2021'!O106</f>
        <v>0</v>
      </c>
      <c r="I106" s="120">
        <f>'OCAK 2021'!I105+'ŞUBAT 2021'!I105+'MART 2021'!I105+'NİSAN 2021'!I105+'MAYIS 2021'!I106+'HAZİRAN 2021'!I106+'TEMMUZ 2021'!I106+'AĞUSTOS 2021'!Q106+'EYLÜL 2021'!Q106+'EKİM 2021'!Q106+'KASIM 2021'!Q106+'ARALIK 2021'!Q106</f>
        <v>0</v>
      </c>
      <c r="J106" s="120">
        <f>'OCAK 2021'!J105+'ŞUBAT 2021'!J105+'MART 2021'!J105+'NİSAN 2021'!J105+'MAYIS 2021'!J106+'HAZİRAN 2021'!J106+'TEMMUZ 2021'!J106+'AĞUSTOS 2021'!S106+'EYLÜL 2021'!S106+'EKİM 2021'!S106+'KASIM 2021'!S106+'ARALIK 2021'!S106</f>
        <v>5</v>
      </c>
      <c r="K106" s="120">
        <f>'OCAK 2021'!K105+'ŞUBAT 2021'!K105+'MART 2021'!K105+'NİSAN 2021'!K105+'MAYIS 2021'!K106+'HAZİRAN 2021'!K106+'TEMMUZ 2021'!K106+'AĞUSTOS 2021'!U106+'EYLÜL 2021'!U106+'EKİM 2021'!U106+'KASIM 2021'!U106+'ARALIK 2021'!U106</f>
        <v>0</v>
      </c>
      <c r="L106" s="268">
        <f>'OCAK 2021'!L105+'ŞUBAT 2021'!L105+'MART 2021'!L105+'NİSAN 2021'!L105+'MAYIS 2021'!L106+'HAZİRAN 2021'!L106+'TEMMUZ 2021'!L106+'AĞUSTOS 2021'!W106+'EYLÜL 2021'!W106+'EKİM 2021'!W106+'KASIM 2021'!W106+'ARALIK 2021'!W106</f>
        <v>28</v>
      </c>
      <c r="M106" s="265">
        <f>'OCAK 2021'!M105+'ŞUBAT 2021'!M105+'MART 2021'!M105+'NİSAN 2021'!M105+'MAYIS 2021'!M106+'HAZİRAN 2021'!M106+'TEMMUZ 2021'!M106+'AĞUSTOS 2021'!Y106+'EYLÜL 2021'!Y106+'EKİM 2021'!Y106+'KASIM 2021'!Y106+'ARALIK 2021'!Y106</f>
        <v>754</v>
      </c>
    </row>
    <row r="107" spans="1:13" ht="9.75" customHeight="1">
      <c r="A107" s="136" t="s">
        <v>146</v>
      </c>
      <c r="B107" s="120">
        <f>'OCAK 2021'!B106+'ŞUBAT 2021'!B106+'MART 2021'!B106+'NİSAN 2021'!B106+'MAYIS 2021'!B107+'HAZİRAN 2021'!B107+'TEMMUZ 2021'!B107+'AĞUSTOS 2021'!D107+'EYLÜL 2021'!D107+'EKİM 2021'!D107+'KASIM 2021'!D107+'ARALIK 2021'!D107</f>
        <v>0</v>
      </c>
      <c r="C107" s="120">
        <f>'OCAK 2021'!C106+'ŞUBAT 2021'!C106+'MART 2021'!C106+'NİSAN 2021'!C106+'MAYIS 2021'!C107+'HAZİRAN 2021'!C107+'TEMMUZ 2021'!C107+'AĞUSTOS 2021'!E107+'EYLÜL 2021'!E107+'EKİM 2021'!E107+'KASIM 2021'!E107+'ARALIK 2021'!E107</f>
        <v>0</v>
      </c>
      <c r="D107" s="120">
        <f>'OCAK 2021'!D106+'ŞUBAT 2021'!D106+'MART 2021'!D106+'NİSAN 2021'!D106+'MAYIS 2021'!D107+'HAZİRAN 2021'!D107+'TEMMUZ 2021'!D107+'AĞUSTOS 2021'!G107+'EYLÜL 2021'!G107+'EKİM 2021'!G107+'KASIM 2021'!G107+'ARALIK 2021'!G107</f>
        <v>0</v>
      </c>
      <c r="E107" s="120">
        <f>'OCAK 2021'!E106+'ŞUBAT 2021'!E106+'MART 2021'!E106+'NİSAN 2021'!E106+'MAYIS 2021'!E107+'HAZİRAN 2021'!E107+'TEMMUZ 2021'!E107+'AĞUSTOS 2021'!I107+'EYLÜL 2021'!I107+'EKİM 2021'!I107+'KASIM 2021'!I107+'ARALIK 2021'!I107</f>
        <v>0</v>
      </c>
      <c r="F107" s="120">
        <f>'OCAK 2021'!F106+'ŞUBAT 2021'!F106+'MART 2021'!F106+'NİSAN 2021'!F106+'MAYIS 2021'!F107+'HAZİRAN 2021'!F107+'TEMMUZ 2021'!F107+'AĞUSTOS 2021'!K107+'EYLÜL 2021'!K107+'EKİM 2021'!K107+'KASIM 2021'!K107+'ARALIK 2021'!K107</f>
        <v>0</v>
      </c>
      <c r="G107" s="120">
        <f>'OCAK 2021'!G106+'ŞUBAT 2021'!G106+'MART 2021'!G106+'NİSAN 2021'!G106+'MAYIS 2021'!G107+'HAZİRAN 2021'!G107+'TEMMUZ 2021'!G107+'AĞUSTOS 2021'!M107+'EYLÜL 2021'!M107+'EKİM 2021'!M107+'KASIM 2021'!M107+'ARALIK 2021'!M107</f>
        <v>0</v>
      </c>
      <c r="H107" s="120">
        <f>'OCAK 2021'!H106+'ŞUBAT 2021'!H106+'MART 2021'!H106+'NİSAN 2021'!H106+'MAYIS 2021'!H107+'HAZİRAN 2021'!H107+'TEMMUZ 2021'!H107+'AĞUSTOS 2021'!O107+'EYLÜL 2021'!O107+'EKİM 2021'!O107+'KASIM 2021'!O107+'ARALIK 2021'!O107</f>
        <v>0</v>
      </c>
      <c r="I107" s="120">
        <f>'OCAK 2021'!I106+'ŞUBAT 2021'!I106+'MART 2021'!I106+'NİSAN 2021'!I106+'MAYIS 2021'!I107+'HAZİRAN 2021'!I107+'TEMMUZ 2021'!I107+'AĞUSTOS 2021'!Q107+'EYLÜL 2021'!Q107+'EKİM 2021'!Q107+'KASIM 2021'!Q107+'ARALIK 2021'!Q107</f>
        <v>0</v>
      </c>
      <c r="J107" s="120">
        <f>'OCAK 2021'!J106+'ŞUBAT 2021'!J106+'MART 2021'!J106+'NİSAN 2021'!J106+'MAYIS 2021'!J107+'HAZİRAN 2021'!J107+'TEMMUZ 2021'!J107+'AĞUSTOS 2021'!S107+'EYLÜL 2021'!S107+'EKİM 2021'!S107+'KASIM 2021'!S107+'ARALIK 2021'!S107</f>
        <v>0</v>
      </c>
      <c r="K107" s="120">
        <f>'OCAK 2021'!K106+'ŞUBAT 2021'!K106+'MART 2021'!K106+'NİSAN 2021'!K106+'MAYIS 2021'!K107+'HAZİRAN 2021'!K107+'TEMMUZ 2021'!K107+'AĞUSTOS 2021'!U107+'EYLÜL 2021'!U107+'EKİM 2021'!U107+'KASIM 2021'!U107+'ARALIK 2021'!U107</f>
        <v>0</v>
      </c>
      <c r="L107" s="268">
        <f>'OCAK 2021'!L106+'ŞUBAT 2021'!L106+'MART 2021'!L106+'NİSAN 2021'!L106+'MAYIS 2021'!L107+'HAZİRAN 2021'!L107+'TEMMUZ 2021'!L107+'AĞUSTOS 2021'!W107+'EYLÜL 2021'!W107+'EKİM 2021'!W107+'KASIM 2021'!W107+'ARALIK 2021'!W107</f>
        <v>0</v>
      </c>
      <c r="M107" s="265">
        <f>'OCAK 2021'!M106+'ŞUBAT 2021'!M106+'MART 2021'!M106+'NİSAN 2021'!M106+'MAYIS 2021'!M107+'HAZİRAN 2021'!M107+'TEMMUZ 2021'!M107+'AĞUSTOS 2021'!Y107+'EYLÜL 2021'!Y107+'EKİM 2021'!Y107+'KASIM 2021'!Y107+'ARALIK 2021'!Y107</f>
        <v>0</v>
      </c>
    </row>
    <row r="108" spans="1:13" ht="9.75" customHeight="1">
      <c r="A108" s="136" t="s">
        <v>147</v>
      </c>
      <c r="B108" s="120">
        <f>'OCAK 2021'!B107+'ŞUBAT 2021'!B107+'MART 2021'!B107+'NİSAN 2021'!B107+'MAYIS 2021'!B108+'HAZİRAN 2021'!B108+'TEMMUZ 2021'!B108+'AĞUSTOS 2021'!D108+'EYLÜL 2021'!D108+'EKİM 2021'!D108+'KASIM 2021'!D108+'ARALIK 2021'!D108</f>
        <v>0</v>
      </c>
      <c r="C108" s="120">
        <f>'OCAK 2021'!C107+'ŞUBAT 2021'!C107+'MART 2021'!C107+'NİSAN 2021'!C107+'MAYIS 2021'!C108+'HAZİRAN 2021'!C108+'TEMMUZ 2021'!C108+'AĞUSTOS 2021'!E108+'EYLÜL 2021'!E108+'EKİM 2021'!E108+'KASIM 2021'!E108+'ARALIK 2021'!E108</f>
        <v>0</v>
      </c>
      <c r="D108" s="120">
        <f>'OCAK 2021'!D107+'ŞUBAT 2021'!D107+'MART 2021'!D107+'NİSAN 2021'!D107+'MAYIS 2021'!D108+'HAZİRAN 2021'!D108+'TEMMUZ 2021'!D108+'AĞUSTOS 2021'!G108+'EYLÜL 2021'!G108+'EKİM 2021'!G108+'KASIM 2021'!G108+'ARALIK 2021'!G108</f>
        <v>0</v>
      </c>
      <c r="E108" s="120">
        <f>'OCAK 2021'!E107+'ŞUBAT 2021'!E107+'MART 2021'!E107+'NİSAN 2021'!E107+'MAYIS 2021'!E108+'HAZİRAN 2021'!E108+'TEMMUZ 2021'!E108+'AĞUSTOS 2021'!I108+'EYLÜL 2021'!I108+'EKİM 2021'!I108+'KASIM 2021'!I108+'ARALIK 2021'!I108</f>
        <v>0</v>
      </c>
      <c r="F108" s="120">
        <f>'OCAK 2021'!F107+'ŞUBAT 2021'!F107+'MART 2021'!F107+'NİSAN 2021'!F107+'MAYIS 2021'!F108+'HAZİRAN 2021'!F108+'TEMMUZ 2021'!F108+'AĞUSTOS 2021'!K108+'EYLÜL 2021'!K108+'EKİM 2021'!K108+'KASIM 2021'!K108+'ARALIK 2021'!K108</f>
        <v>0</v>
      </c>
      <c r="G108" s="120">
        <f>'OCAK 2021'!G107+'ŞUBAT 2021'!G107+'MART 2021'!G107+'NİSAN 2021'!G107+'MAYIS 2021'!G108+'HAZİRAN 2021'!G108+'TEMMUZ 2021'!G108+'AĞUSTOS 2021'!M108+'EYLÜL 2021'!M108+'EKİM 2021'!M108+'KASIM 2021'!M108+'ARALIK 2021'!M108</f>
        <v>0</v>
      </c>
      <c r="H108" s="120">
        <f>'OCAK 2021'!H107+'ŞUBAT 2021'!H107+'MART 2021'!H107+'NİSAN 2021'!H107+'MAYIS 2021'!H108+'HAZİRAN 2021'!H108+'TEMMUZ 2021'!H108+'AĞUSTOS 2021'!O108+'EYLÜL 2021'!O108+'EKİM 2021'!O108+'KASIM 2021'!O108+'ARALIK 2021'!O108</f>
        <v>0</v>
      </c>
      <c r="I108" s="120">
        <f>'OCAK 2021'!I107+'ŞUBAT 2021'!I107+'MART 2021'!I107+'NİSAN 2021'!I107+'MAYIS 2021'!I108+'HAZİRAN 2021'!I108+'TEMMUZ 2021'!I108+'AĞUSTOS 2021'!Q108+'EYLÜL 2021'!Q108+'EKİM 2021'!Q108+'KASIM 2021'!Q108+'ARALIK 2021'!Q108</f>
        <v>0</v>
      </c>
      <c r="J108" s="120">
        <f>'OCAK 2021'!J107+'ŞUBAT 2021'!J107+'MART 2021'!J107+'NİSAN 2021'!J107+'MAYIS 2021'!J108+'HAZİRAN 2021'!J108+'TEMMUZ 2021'!J108+'AĞUSTOS 2021'!S108+'EYLÜL 2021'!S108+'EKİM 2021'!S108+'KASIM 2021'!S108+'ARALIK 2021'!S108</f>
        <v>0</v>
      </c>
      <c r="K108" s="120">
        <f>'OCAK 2021'!K107+'ŞUBAT 2021'!K107+'MART 2021'!K107+'NİSAN 2021'!K107+'MAYIS 2021'!K108+'HAZİRAN 2021'!K108+'TEMMUZ 2021'!K108+'AĞUSTOS 2021'!U108+'EYLÜL 2021'!U108+'EKİM 2021'!U108+'KASIM 2021'!U108+'ARALIK 2021'!U108</f>
        <v>0</v>
      </c>
      <c r="L108" s="268">
        <f>'OCAK 2021'!L107+'ŞUBAT 2021'!L107+'MART 2021'!L107+'NİSAN 2021'!L107+'MAYIS 2021'!L108+'HAZİRAN 2021'!L108+'TEMMUZ 2021'!L108+'AĞUSTOS 2021'!W108+'EYLÜL 2021'!W108+'EKİM 2021'!W108+'KASIM 2021'!W108+'ARALIK 2021'!W108</f>
        <v>0</v>
      </c>
      <c r="M108" s="265">
        <f>'OCAK 2021'!M107+'ŞUBAT 2021'!M107+'MART 2021'!M107+'NİSAN 2021'!M107+'MAYIS 2021'!M108+'HAZİRAN 2021'!M108+'TEMMUZ 2021'!M108+'AĞUSTOS 2021'!Y108+'EYLÜL 2021'!Y108+'EKİM 2021'!Y108+'KASIM 2021'!Y108+'ARALIK 2021'!Y108</f>
        <v>0</v>
      </c>
    </row>
    <row r="109" spans="1:13" ht="9.75" customHeight="1">
      <c r="A109" s="136" t="s">
        <v>58</v>
      </c>
      <c r="B109" s="120">
        <f>'OCAK 2021'!B108+'ŞUBAT 2021'!B108+'MART 2021'!B108+'NİSAN 2021'!B108+'MAYIS 2021'!B109+'HAZİRAN 2021'!B109+'TEMMUZ 2021'!B109+'AĞUSTOS 2021'!D109+'EYLÜL 2021'!D109+'EKİM 2021'!D109+'KASIM 2021'!D109+'ARALIK 2021'!D109</f>
        <v>0</v>
      </c>
      <c r="C109" s="120">
        <f>'OCAK 2021'!C108+'ŞUBAT 2021'!C108+'MART 2021'!C108+'NİSAN 2021'!C108+'MAYIS 2021'!C109+'HAZİRAN 2021'!C109+'TEMMUZ 2021'!C109+'AĞUSTOS 2021'!E109+'EYLÜL 2021'!E109+'EKİM 2021'!E109+'KASIM 2021'!E109+'ARALIK 2021'!E109</f>
        <v>0</v>
      </c>
      <c r="D109" s="120">
        <f>'OCAK 2021'!D108+'ŞUBAT 2021'!D108+'MART 2021'!D108+'NİSAN 2021'!D108+'MAYIS 2021'!D109+'HAZİRAN 2021'!D109+'TEMMUZ 2021'!D109+'AĞUSTOS 2021'!G109+'EYLÜL 2021'!G109+'EKİM 2021'!G109+'KASIM 2021'!G109+'ARALIK 2021'!G109</f>
        <v>0</v>
      </c>
      <c r="E109" s="120">
        <f>'OCAK 2021'!E108+'ŞUBAT 2021'!E108+'MART 2021'!E108+'NİSAN 2021'!E108+'MAYIS 2021'!E109+'HAZİRAN 2021'!E109+'TEMMUZ 2021'!E109+'AĞUSTOS 2021'!I109+'EYLÜL 2021'!I109+'EKİM 2021'!I109+'KASIM 2021'!I109+'ARALIK 2021'!I109</f>
        <v>0</v>
      </c>
      <c r="F109" s="120">
        <f>'OCAK 2021'!F108+'ŞUBAT 2021'!F108+'MART 2021'!F108+'NİSAN 2021'!F108+'MAYIS 2021'!F109+'HAZİRAN 2021'!F109+'TEMMUZ 2021'!F109+'AĞUSTOS 2021'!K109+'EYLÜL 2021'!K109+'EKİM 2021'!K109+'KASIM 2021'!K109+'ARALIK 2021'!K109</f>
        <v>0</v>
      </c>
      <c r="G109" s="120">
        <f>'OCAK 2021'!G108+'ŞUBAT 2021'!G108+'MART 2021'!G108+'NİSAN 2021'!G108+'MAYIS 2021'!G109+'HAZİRAN 2021'!G109+'TEMMUZ 2021'!G109+'AĞUSTOS 2021'!M109+'EYLÜL 2021'!M109+'EKİM 2021'!M109+'KASIM 2021'!M109+'ARALIK 2021'!M109</f>
        <v>0</v>
      </c>
      <c r="H109" s="120">
        <f>'OCAK 2021'!H108+'ŞUBAT 2021'!H108+'MART 2021'!H108+'NİSAN 2021'!H108+'MAYIS 2021'!H109+'HAZİRAN 2021'!H109+'TEMMUZ 2021'!H109+'AĞUSTOS 2021'!O109+'EYLÜL 2021'!O109+'EKİM 2021'!O109+'KASIM 2021'!O109+'ARALIK 2021'!O109</f>
        <v>0</v>
      </c>
      <c r="I109" s="120">
        <f>'OCAK 2021'!I108+'ŞUBAT 2021'!I108+'MART 2021'!I108+'NİSAN 2021'!I108+'MAYIS 2021'!I109+'HAZİRAN 2021'!I109+'TEMMUZ 2021'!I109+'AĞUSTOS 2021'!Q109+'EYLÜL 2021'!Q109+'EKİM 2021'!Q109+'KASIM 2021'!Q109+'ARALIK 2021'!Q109</f>
        <v>0</v>
      </c>
      <c r="J109" s="120">
        <f>'OCAK 2021'!J108+'ŞUBAT 2021'!J108+'MART 2021'!J108+'NİSAN 2021'!J108+'MAYIS 2021'!J109+'HAZİRAN 2021'!J109+'TEMMUZ 2021'!J109+'AĞUSTOS 2021'!S109+'EYLÜL 2021'!S109+'EKİM 2021'!S109+'KASIM 2021'!S109+'ARALIK 2021'!S109</f>
        <v>0</v>
      </c>
      <c r="K109" s="120">
        <f>'OCAK 2021'!K108+'ŞUBAT 2021'!K108+'MART 2021'!K108+'NİSAN 2021'!K108+'MAYIS 2021'!K109+'HAZİRAN 2021'!K109+'TEMMUZ 2021'!K109+'AĞUSTOS 2021'!U109+'EYLÜL 2021'!U109+'EKİM 2021'!U109+'KASIM 2021'!U109+'ARALIK 2021'!U109</f>
        <v>0</v>
      </c>
      <c r="L109" s="268">
        <f>'OCAK 2021'!L108+'ŞUBAT 2021'!L108+'MART 2021'!L108+'NİSAN 2021'!L108+'MAYIS 2021'!L109+'HAZİRAN 2021'!L109+'TEMMUZ 2021'!L109+'AĞUSTOS 2021'!W109+'EYLÜL 2021'!W109+'EKİM 2021'!W109+'KASIM 2021'!W109+'ARALIK 2021'!W109</f>
        <v>0</v>
      </c>
      <c r="M109" s="265">
        <f>'OCAK 2021'!M108+'ŞUBAT 2021'!M108+'MART 2021'!M108+'NİSAN 2021'!M108+'MAYIS 2021'!M109+'HAZİRAN 2021'!M109+'TEMMUZ 2021'!M109+'AĞUSTOS 2021'!Y109+'EYLÜL 2021'!Y109+'EKİM 2021'!Y109+'KASIM 2021'!Y109+'ARALIK 2021'!Y109</f>
        <v>0</v>
      </c>
    </row>
    <row r="110" spans="1:13" ht="9.75" customHeight="1">
      <c r="A110" s="136" t="s">
        <v>88</v>
      </c>
      <c r="B110" s="120">
        <f>'OCAK 2021'!B109+'ŞUBAT 2021'!B109+'MART 2021'!B109+'NİSAN 2021'!B109+'MAYIS 2021'!B110+'HAZİRAN 2021'!B110+'TEMMUZ 2021'!B110+'AĞUSTOS 2021'!D110+'EYLÜL 2021'!D110+'EKİM 2021'!D110+'KASIM 2021'!D110+'ARALIK 2021'!D110</f>
        <v>0</v>
      </c>
      <c r="C110" s="120">
        <f>'OCAK 2021'!C109+'ŞUBAT 2021'!C109+'MART 2021'!C109+'NİSAN 2021'!C109+'MAYIS 2021'!C110+'HAZİRAN 2021'!C110+'TEMMUZ 2021'!C110+'AĞUSTOS 2021'!E110+'EYLÜL 2021'!E110+'EKİM 2021'!E110+'KASIM 2021'!E110+'ARALIK 2021'!E110</f>
        <v>0</v>
      </c>
      <c r="D110" s="120">
        <f>'OCAK 2021'!D109+'ŞUBAT 2021'!D109+'MART 2021'!D109+'NİSAN 2021'!D109+'MAYIS 2021'!D110+'HAZİRAN 2021'!D110+'TEMMUZ 2021'!D110+'AĞUSTOS 2021'!G110+'EYLÜL 2021'!G110+'EKİM 2021'!G110+'KASIM 2021'!G110+'ARALIK 2021'!G110</f>
        <v>0</v>
      </c>
      <c r="E110" s="120">
        <f>'OCAK 2021'!E109+'ŞUBAT 2021'!E109+'MART 2021'!E109+'NİSAN 2021'!E109+'MAYIS 2021'!E110+'HAZİRAN 2021'!E110+'TEMMUZ 2021'!E110+'AĞUSTOS 2021'!I110+'EYLÜL 2021'!I110+'EKİM 2021'!I110+'KASIM 2021'!I110+'ARALIK 2021'!I110</f>
        <v>0</v>
      </c>
      <c r="F110" s="120">
        <f>'OCAK 2021'!F109+'ŞUBAT 2021'!F109+'MART 2021'!F109+'NİSAN 2021'!F109+'MAYIS 2021'!F110+'HAZİRAN 2021'!F110+'TEMMUZ 2021'!F110+'AĞUSTOS 2021'!K110+'EYLÜL 2021'!K110+'EKİM 2021'!K110+'KASIM 2021'!K110+'ARALIK 2021'!K110</f>
        <v>0</v>
      </c>
      <c r="G110" s="120">
        <f>'OCAK 2021'!G109+'ŞUBAT 2021'!G109+'MART 2021'!G109+'NİSAN 2021'!G109+'MAYIS 2021'!G110+'HAZİRAN 2021'!G110+'TEMMUZ 2021'!G110+'AĞUSTOS 2021'!M110+'EYLÜL 2021'!M110+'EKİM 2021'!M110+'KASIM 2021'!M110+'ARALIK 2021'!M110</f>
        <v>0</v>
      </c>
      <c r="H110" s="120">
        <f>'OCAK 2021'!H109+'ŞUBAT 2021'!H109+'MART 2021'!H109+'NİSAN 2021'!H109+'MAYIS 2021'!H110+'HAZİRAN 2021'!H110+'TEMMUZ 2021'!H110+'AĞUSTOS 2021'!O110+'EYLÜL 2021'!O110+'EKİM 2021'!O110+'KASIM 2021'!O110+'ARALIK 2021'!O110</f>
        <v>0</v>
      </c>
      <c r="I110" s="120">
        <f>'OCAK 2021'!I109+'ŞUBAT 2021'!I109+'MART 2021'!I109+'NİSAN 2021'!I109+'MAYIS 2021'!I110+'HAZİRAN 2021'!I110+'TEMMUZ 2021'!I110+'AĞUSTOS 2021'!Q110+'EYLÜL 2021'!Q110+'EKİM 2021'!Q110+'KASIM 2021'!Q110+'ARALIK 2021'!Q110</f>
        <v>0</v>
      </c>
      <c r="J110" s="120">
        <f>'OCAK 2021'!J109+'ŞUBAT 2021'!J109+'MART 2021'!J109+'NİSAN 2021'!J109+'MAYIS 2021'!J110+'HAZİRAN 2021'!J110+'TEMMUZ 2021'!J110+'AĞUSTOS 2021'!S110+'EYLÜL 2021'!S110+'EKİM 2021'!S110+'KASIM 2021'!S110+'ARALIK 2021'!S110</f>
        <v>0</v>
      </c>
      <c r="K110" s="120">
        <f>'OCAK 2021'!K109+'ŞUBAT 2021'!K109+'MART 2021'!K109+'NİSAN 2021'!K109+'MAYIS 2021'!K110+'HAZİRAN 2021'!K110+'TEMMUZ 2021'!K110+'AĞUSTOS 2021'!U110+'EYLÜL 2021'!U110+'EKİM 2021'!U110+'KASIM 2021'!U110+'ARALIK 2021'!U110</f>
        <v>0</v>
      </c>
      <c r="L110" s="268">
        <f>'OCAK 2021'!L109+'ŞUBAT 2021'!L109+'MART 2021'!L109+'NİSAN 2021'!L109+'MAYIS 2021'!L110+'HAZİRAN 2021'!L110+'TEMMUZ 2021'!L110+'AĞUSTOS 2021'!W110+'EYLÜL 2021'!W110+'EKİM 2021'!W110+'KASIM 2021'!W110+'ARALIK 2021'!W110</f>
        <v>0</v>
      </c>
      <c r="M110" s="265">
        <f>'OCAK 2021'!M109+'ŞUBAT 2021'!M109+'MART 2021'!M109+'NİSAN 2021'!M109+'MAYIS 2021'!M110+'HAZİRAN 2021'!M110+'TEMMUZ 2021'!M110+'AĞUSTOS 2021'!Y110+'EYLÜL 2021'!Y110+'EKİM 2021'!Y110+'KASIM 2021'!Y110+'ARALIK 2021'!Y110</f>
        <v>0</v>
      </c>
    </row>
    <row r="111" spans="1:13" ht="9.75" customHeight="1">
      <c r="A111" s="136" t="s">
        <v>89</v>
      </c>
      <c r="B111" s="120">
        <f>'OCAK 2021'!B110+'ŞUBAT 2021'!B110+'MART 2021'!B110+'NİSAN 2021'!B110+'MAYIS 2021'!B111+'HAZİRAN 2021'!B111+'TEMMUZ 2021'!B111+'AĞUSTOS 2021'!D111+'EYLÜL 2021'!D111+'EKİM 2021'!D111+'KASIM 2021'!D111+'ARALIK 2021'!D111</f>
        <v>22</v>
      </c>
      <c r="C111" s="120">
        <f>'OCAK 2021'!C110+'ŞUBAT 2021'!C110+'MART 2021'!C110+'NİSAN 2021'!C110+'MAYIS 2021'!C111+'HAZİRAN 2021'!C111+'TEMMUZ 2021'!C111+'AĞUSTOS 2021'!E111+'EYLÜL 2021'!E111+'EKİM 2021'!E111+'KASIM 2021'!E111+'ARALIK 2021'!E111</f>
        <v>0</v>
      </c>
      <c r="D111" s="120">
        <f>'OCAK 2021'!D110+'ŞUBAT 2021'!D110+'MART 2021'!D110+'NİSAN 2021'!D110+'MAYIS 2021'!D111+'HAZİRAN 2021'!D111+'TEMMUZ 2021'!D111+'AĞUSTOS 2021'!G111+'EYLÜL 2021'!G111+'EKİM 2021'!G111+'KASIM 2021'!G111+'ARALIK 2021'!G111</f>
        <v>0</v>
      </c>
      <c r="E111" s="120">
        <f>'OCAK 2021'!E110+'ŞUBAT 2021'!E110+'MART 2021'!E110+'NİSAN 2021'!E110+'MAYIS 2021'!E111+'HAZİRAN 2021'!E111+'TEMMUZ 2021'!E111+'AĞUSTOS 2021'!I111+'EYLÜL 2021'!I111+'EKİM 2021'!I111+'KASIM 2021'!I111+'ARALIK 2021'!I111</f>
        <v>0</v>
      </c>
      <c r="F111" s="120">
        <f>'OCAK 2021'!F110+'ŞUBAT 2021'!F110+'MART 2021'!F110+'NİSAN 2021'!F110+'MAYIS 2021'!F111+'HAZİRAN 2021'!F111+'TEMMUZ 2021'!F111+'AĞUSTOS 2021'!K111+'EYLÜL 2021'!K111+'EKİM 2021'!K111+'KASIM 2021'!K111+'ARALIK 2021'!K111</f>
        <v>0</v>
      </c>
      <c r="G111" s="120">
        <f>'OCAK 2021'!G110+'ŞUBAT 2021'!G110+'MART 2021'!G110+'NİSAN 2021'!G110+'MAYIS 2021'!G111+'HAZİRAN 2021'!G111+'TEMMUZ 2021'!G111+'AĞUSTOS 2021'!M111+'EYLÜL 2021'!M111+'EKİM 2021'!M111+'KASIM 2021'!M111+'ARALIK 2021'!M111</f>
        <v>0</v>
      </c>
      <c r="H111" s="120">
        <f>'OCAK 2021'!H110+'ŞUBAT 2021'!H110+'MART 2021'!H110+'NİSAN 2021'!H110+'MAYIS 2021'!H111+'HAZİRAN 2021'!H111+'TEMMUZ 2021'!H111+'AĞUSTOS 2021'!O111+'EYLÜL 2021'!O111+'EKİM 2021'!O111+'KASIM 2021'!O111+'ARALIK 2021'!O111</f>
        <v>0</v>
      </c>
      <c r="I111" s="120">
        <f>'OCAK 2021'!I110+'ŞUBAT 2021'!I110+'MART 2021'!I110+'NİSAN 2021'!I110+'MAYIS 2021'!I111+'HAZİRAN 2021'!I111+'TEMMUZ 2021'!I111+'AĞUSTOS 2021'!Q111+'EYLÜL 2021'!Q111+'EKİM 2021'!Q111+'KASIM 2021'!Q111+'ARALIK 2021'!Q111</f>
        <v>0</v>
      </c>
      <c r="J111" s="120">
        <f>'OCAK 2021'!J110+'ŞUBAT 2021'!J110+'MART 2021'!J110+'NİSAN 2021'!J110+'MAYIS 2021'!J111+'HAZİRAN 2021'!J111+'TEMMUZ 2021'!J111+'AĞUSTOS 2021'!S111+'EYLÜL 2021'!S111+'EKİM 2021'!S111+'KASIM 2021'!S111+'ARALIK 2021'!S111</f>
        <v>0</v>
      </c>
      <c r="K111" s="120">
        <f>'OCAK 2021'!K110+'ŞUBAT 2021'!K110+'MART 2021'!K110+'NİSAN 2021'!K110+'MAYIS 2021'!K111+'HAZİRAN 2021'!K111+'TEMMUZ 2021'!K111+'AĞUSTOS 2021'!U111+'EYLÜL 2021'!U111+'EKİM 2021'!U111+'KASIM 2021'!U111+'ARALIK 2021'!U111</f>
        <v>0</v>
      </c>
      <c r="L111" s="268">
        <f>'OCAK 2021'!L110+'ŞUBAT 2021'!L110+'MART 2021'!L110+'NİSAN 2021'!L110+'MAYIS 2021'!L111+'HAZİRAN 2021'!L111+'TEMMUZ 2021'!L111+'AĞUSTOS 2021'!W111+'EYLÜL 2021'!W111+'EKİM 2021'!W111+'KASIM 2021'!W111+'ARALIK 2021'!W111</f>
        <v>0</v>
      </c>
      <c r="M111" s="265">
        <f>'OCAK 2021'!M110+'ŞUBAT 2021'!M110+'MART 2021'!M110+'NİSAN 2021'!M110+'MAYIS 2021'!M111+'HAZİRAN 2021'!M111+'TEMMUZ 2021'!M111+'AĞUSTOS 2021'!Y111+'EYLÜL 2021'!Y111+'EKİM 2021'!Y111+'KASIM 2021'!Y111+'ARALIK 2021'!Y111</f>
        <v>22</v>
      </c>
    </row>
    <row r="112" spans="1:13" ht="9.75" customHeight="1">
      <c r="A112" s="136" t="s">
        <v>59</v>
      </c>
      <c r="B112" s="120">
        <f>'OCAK 2021'!B111+'ŞUBAT 2021'!B111+'MART 2021'!B111+'NİSAN 2021'!B111+'MAYIS 2021'!B112+'HAZİRAN 2021'!B112+'TEMMUZ 2021'!B112+'AĞUSTOS 2021'!D112+'EYLÜL 2021'!D112+'EKİM 2021'!D112+'KASIM 2021'!D112+'ARALIK 2021'!D112</f>
        <v>0</v>
      </c>
      <c r="C112" s="120">
        <f>'OCAK 2021'!C111+'ŞUBAT 2021'!C111+'MART 2021'!C111+'NİSAN 2021'!C111+'MAYIS 2021'!C112+'HAZİRAN 2021'!C112+'TEMMUZ 2021'!C112+'AĞUSTOS 2021'!E112+'EYLÜL 2021'!E112+'EKİM 2021'!E112+'KASIM 2021'!E112+'ARALIK 2021'!E112</f>
        <v>0</v>
      </c>
      <c r="D112" s="120">
        <f>'OCAK 2021'!D111+'ŞUBAT 2021'!D111+'MART 2021'!D111+'NİSAN 2021'!D111+'MAYIS 2021'!D112+'HAZİRAN 2021'!D112+'TEMMUZ 2021'!D112+'AĞUSTOS 2021'!G112+'EYLÜL 2021'!G112+'EKİM 2021'!G112+'KASIM 2021'!G112+'ARALIK 2021'!G112</f>
        <v>0</v>
      </c>
      <c r="E112" s="120">
        <f>'OCAK 2021'!E111+'ŞUBAT 2021'!E111+'MART 2021'!E111+'NİSAN 2021'!E111+'MAYIS 2021'!E112+'HAZİRAN 2021'!E112+'TEMMUZ 2021'!E112+'AĞUSTOS 2021'!I112+'EYLÜL 2021'!I112+'EKİM 2021'!I112+'KASIM 2021'!I112+'ARALIK 2021'!I112</f>
        <v>0</v>
      </c>
      <c r="F112" s="120">
        <f>'OCAK 2021'!F111+'ŞUBAT 2021'!F111+'MART 2021'!F111+'NİSAN 2021'!F111+'MAYIS 2021'!F112+'HAZİRAN 2021'!F112+'TEMMUZ 2021'!F112+'AĞUSTOS 2021'!K112+'EYLÜL 2021'!K112+'EKİM 2021'!K112+'KASIM 2021'!K112+'ARALIK 2021'!K112</f>
        <v>0</v>
      </c>
      <c r="G112" s="120">
        <f>'OCAK 2021'!G111+'ŞUBAT 2021'!G111+'MART 2021'!G111+'NİSAN 2021'!G111+'MAYIS 2021'!G112+'HAZİRAN 2021'!G112+'TEMMUZ 2021'!G112+'AĞUSTOS 2021'!M112+'EYLÜL 2021'!M112+'EKİM 2021'!M112+'KASIM 2021'!M112+'ARALIK 2021'!M112</f>
        <v>0</v>
      </c>
      <c r="H112" s="120">
        <f>'OCAK 2021'!H111+'ŞUBAT 2021'!H111+'MART 2021'!H111+'NİSAN 2021'!H111+'MAYIS 2021'!H112+'HAZİRAN 2021'!H112+'TEMMUZ 2021'!H112+'AĞUSTOS 2021'!O112+'EYLÜL 2021'!O112+'EKİM 2021'!O112+'KASIM 2021'!O112+'ARALIK 2021'!O112</f>
        <v>0</v>
      </c>
      <c r="I112" s="120">
        <f>'OCAK 2021'!I111+'ŞUBAT 2021'!I111+'MART 2021'!I111+'NİSAN 2021'!I111+'MAYIS 2021'!I112+'HAZİRAN 2021'!I112+'TEMMUZ 2021'!I112+'AĞUSTOS 2021'!Q112+'EYLÜL 2021'!Q112+'EKİM 2021'!Q112+'KASIM 2021'!Q112+'ARALIK 2021'!Q112</f>
        <v>0</v>
      </c>
      <c r="J112" s="120">
        <f>'OCAK 2021'!J111+'ŞUBAT 2021'!J111+'MART 2021'!J111+'NİSAN 2021'!J111+'MAYIS 2021'!J112+'HAZİRAN 2021'!J112+'TEMMUZ 2021'!J112+'AĞUSTOS 2021'!S112+'EYLÜL 2021'!S112+'EKİM 2021'!S112+'KASIM 2021'!S112+'ARALIK 2021'!S112</f>
        <v>0</v>
      </c>
      <c r="K112" s="120">
        <f>'OCAK 2021'!K111+'ŞUBAT 2021'!K111+'MART 2021'!K111+'NİSAN 2021'!K111+'MAYIS 2021'!K112+'HAZİRAN 2021'!K112+'TEMMUZ 2021'!K112+'AĞUSTOS 2021'!U112+'EYLÜL 2021'!U112+'EKİM 2021'!U112+'KASIM 2021'!U112+'ARALIK 2021'!U112</f>
        <v>0</v>
      </c>
      <c r="L112" s="268">
        <f>'OCAK 2021'!L111+'ŞUBAT 2021'!L111+'MART 2021'!L111+'NİSAN 2021'!L111+'MAYIS 2021'!L112+'HAZİRAN 2021'!L112+'TEMMUZ 2021'!L112+'AĞUSTOS 2021'!W112+'EYLÜL 2021'!W112+'EKİM 2021'!W112+'KASIM 2021'!W112+'ARALIK 2021'!W112</f>
        <v>0</v>
      </c>
      <c r="M112" s="265">
        <f>'OCAK 2021'!M111+'ŞUBAT 2021'!M111+'MART 2021'!M111+'NİSAN 2021'!M111+'MAYIS 2021'!M112+'HAZİRAN 2021'!M112+'TEMMUZ 2021'!M112+'AĞUSTOS 2021'!Y112+'EYLÜL 2021'!Y112+'EKİM 2021'!Y112+'KASIM 2021'!Y112+'ARALIK 2021'!Y112</f>
        <v>0</v>
      </c>
    </row>
    <row r="113" spans="1:13" ht="9.75" customHeight="1">
      <c r="A113" s="136" t="s">
        <v>60</v>
      </c>
      <c r="B113" s="120">
        <f>'OCAK 2021'!B112+'ŞUBAT 2021'!B112+'MART 2021'!B112+'NİSAN 2021'!B112+'MAYIS 2021'!B113+'HAZİRAN 2021'!B113+'TEMMUZ 2021'!B113+'AĞUSTOS 2021'!D113+'EYLÜL 2021'!D113+'EKİM 2021'!D113+'KASIM 2021'!D113+'ARALIK 2021'!D113</f>
        <v>4</v>
      </c>
      <c r="C113" s="120">
        <f>'OCAK 2021'!C112+'ŞUBAT 2021'!C112+'MART 2021'!C112+'NİSAN 2021'!C112+'MAYIS 2021'!C113+'HAZİRAN 2021'!C113+'TEMMUZ 2021'!C113+'AĞUSTOS 2021'!E113+'EYLÜL 2021'!E113+'EKİM 2021'!E113+'KASIM 2021'!E113+'ARALIK 2021'!E113</f>
        <v>0</v>
      </c>
      <c r="D113" s="120">
        <f>'OCAK 2021'!D112+'ŞUBAT 2021'!D112+'MART 2021'!D112+'NİSAN 2021'!D112+'MAYIS 2021'!D113+'HAZİRAN 2021'!D113+'TEMMUZ 2021'!D113+'AĞUSTOS 2021'!G113+'EYLÜL 2021'!G113+'EKİM 2021'!G113+'KASIM 2021'!G113+'ARALIK 2021'!G113</f>
        <v>0</v>
      </c>
      <c r="E113" s="120">
        <f>'OCAK 2021'!E112+'ŞUBAT 2021'!E112+'MART 2021'!E112+'NİSAN 2021'!E112+'MAYIS 2021'!E113+'HAZİRAN 2021'!E113+'TEMMUZ 2021'!E113+'AĞUSTOS 2021'!I113+'EYLÜL 2021'!I113+'EKİM 2021'!I113+'KASIM 2021'!I113+'ARALIK 2021'!I113</f>
        <v>0</v>
      </c>
      <c r="F113" s="120">
        <f>'OCAK 2021'!F112+'ŞUBAT 2021'!F112+'MART 2021'!F112+'NİSAN 2021'!F112+'MAYIS 2021'!F113+'HAZİRAN 2021'!F113+'TEMMUZ 2021'!F113+'AĞUSTOS 2021'!K113+'EYLÜL 2021'!K113+'EKİM 2021'!K113+'KASIM 2021'!K113+'ARALIK 2021'!K113</f>
        <v>0</v>
      </c>
      <c r="G113" s="120">
        <f>'OCAK 2021'!G112+'ŞUBAT 2021'!G112+'MART 2021'!G112+'NİSAN 2021'!G112+'MAYIS 2021'!G113+'HAZİRAN 2021'!G113+'TEMMUZ 2021'!G113+'AĞUSTOS 2021'!M113+'EYLÜL 2021'!M113+'EKİM 2021'!M113+'KASIM 2021'!M113+'ARALIK 2021'!M113</f>
        <v>0</v>
      </c>
      <c r="H113" s="120">
        <f>'OCAK 2021'!H112+'ŞUBAT 2021'!H112+'MART 2021'!H112+'NİSAN 2021'!H112+'MAYIS 2021'!H113+'HAZİRAN 2021'!H113+'TEMMUZ 2021'!H113+'AĞUSTOS 2021'!O113+'EYLÜL 2021'!O113+'EKİM 2021'!O113+'KASIM 2021'!O113+'ARALIK 2021'!O113</f>
        <v>0</v>
      </c>
      <c r="I113" s="120">
        <f>'OCAK 2021'!I112+'ŞUBAT 2021'!I112+'MART 2021'!I112+'NİSAN 2021'!I112+'MAYIS 2021'!I113+'HAZİRAN 2021'!I113+'TEMMUZ 2021'!I113+'AĞUSTOS 2021'!Q113+'EYLÜL 2021'!Q113+'EKİM 2021'!Q113+'KASIM 2021'!Q113+'ARALIK 2021'!Q113</f>
        <v>0</v>
      </c>
      <c r="J113" s="120">
        <f>'OCAK 2021'!J112+'ŞUBAT 2021'!J112+'MART 2021'!J112+'NİSAN 2021'!J112+'MAYIS 2021'!J113+'HAZİRAN 2021'!J113+'TEMMUZ 2021'!J113+'AĞUSTOS 2021'!S113+'EYLÜL 2021'!S113+'EKİM 2021'!S113+'KASIM 2021'!S113+'ARALIK 2021'!S113</f>
        <v>0</v>
      </c>
      <c r="K113" s="120">
        <f>'OCAK 2021'!K112+'ŞUBAT 2021'!K112+'MART 2021'!K112+'NİSAN 2021'!K112+'MAYIS 2021'!K113+'HAZİRAN 2021'!K113+'TEMMUZ 2021'!K113+'AĞUSTOS 2021'!U113+'EYLÜL 2021'!U113+'EKİM 2021'!U113+'KASIM 2021'!U113+'ARALIK 2021'!U113</f>
        <v>0</v>
      </c>
      <c r="L113" s="268">
        <f>'OCAK 2021'!L112+'ŞUBAT 2021'!L112+'MART 2021'!L112+'NİSAN 2021'!L112+'MAYIS 2021'!L113+'HAZİRAN 2021'!L113+'TEMMUZ 2021'!L113+'AĞUSTOS 2021'!W113+'EYLÜL 2021'!W113+'EKİM 2021'!W113+'KASIM 2021'!W113+'ARALIK 2021'!W113</f>
        <v>2</v>
      </c>
      <c r="M113" s="265">
        <f>'OCAK 2021'!M112+'ŞUBAT 2021'!M112+'MART 2021'!M112+'NİSAN 2021'!M112+'MAYIS 2021'!M113+'HAZİRAN 2021'!M113+'TEMMUZ 2021'!M113+'AĞUSTOS 2021'!Y113+'EYLÜL 2021'!Y113+'EKİM 2021'!Y113+'KASIM 2021'!Y113+'ARALIK 2021'!Y113</f>
        <v>6</v>
      </c>
    </row>
    <row r="114" spans="1:14" ht="9.75" customHeight="1">
      <c r="A114" s="136" t="s">
        <v>90</v>
      </c>
      <c r="B114" s="120">
        <f>'OCAK 2021'!B113+'ŞUBAT 2021'!B113+'MART 2021'!B113+'NİSAN 2021'!B113+'MAYIS 2021'!B114+'HAZİRAN 2021'!B114+'TEMMUZ 2021'!B114+'AĞUSTOS 2021'!D114+'EYLÜL 2021'!D114+'EKİM 2021'!D114+'KASIM 2021'!D114+'ARALIK 2021'!D114</f>
        <v>27</v>
      </c>
      <c r="C114" s="120">
        <f>'OCAK 2021'!C113+'ŞUBAT 2021'!C113+'MART 2021'!C113+'NİSAN 2021'!C113+'MAYIS 2021'!C114+'HAZİRAN 2021'!C114+'TEMMUZ 2021'!C114+'AĞUSTOS 2021'!E114+'EYLÜL 2021'!E114+'EKİM 2021'!E114+'KASIM 2021'!E114+'ARALIK 2021'!E114</f>
        <v>0</v>
      </c>
      <c r="D114" s="120">
        <f>'OCAK 2021'!D113+'ŞUBAT 2021'!D113+'MART 2021'!D113+'NİSAN 2021'!D113+'MAYIS 2021'!D114+'HAZİRAN 2021'!D114+'TEMMUZ 2021'!D114+'AĞUSTOS 2021'!G114+'EYLÜL 2021'!G114+'EKİM 2021'!G114+'KASIM 2021'!G114+'ARALIK 2021'!G114</f>
        <v>0</v>
      </c>
      <c r="E114" s="120">
        <f>'OCAK 2021'!E113+'ŞUBAT 2021'!E113+'MART 2021'!E113+'NİSAN 2021'!E113+'MAYIS 2021'!E114+'HAZİRAN 2021'!E114+'TEMMUZ 2021'!E114+'AĞUSTOS 2021'!I114+'EYLÜL 2021'!I114+'EKİM 2021'!I114+'KASIM 2021'!I114+'ARALIK 2021'!I114</f>
        <v>0</v>
      </c>
      <c r="F114" s="120">
        <f>'OCAK 2021'!F113+'ŞUBAT 2021'!F113+'MART 2021'!F113+'NİSAN 2021'!F113+'MAYIS 2021'!F114+'HAZİRAN 2021'!F114+'TEMMUZ 2021'!F114+'AĞUSTOS 2021'!K114+'EYLÜL 2021'!K114+'EKİM 2021'!K114+'KASIM 2021'!K114+'ARALIK 2021'!K114</f>
        <v>0</v>
      </c>
      <c r="G114" s="120">
        <f>'OCAK 2021'!G113+'ŞUBAT 2021'!G113+'MART 2021'!G113+'NİSAN 2021'!G113+'MAYIS 2021'!G114+'HAZİRAN 2021'!G114+'TEMMUZ 2021'!G114+'AĞUSTOS 2021'!M114+'EYLÜL 2021'!M114+'EKİM 2021'!M114+'KASIM 2021'!M114+'ARALIK 2021'!M114</f>
        <v>0</v>
      </c>
      <c r="H114" s="120">
        <f>'OCAK 2021'!H113+'ŞUBAT 2021'!H113+'MART 2021'!H113+'NİSAN 2021'!H113+'MAYIS 2021'!H114+'HAZİRAN 2021'!H114+'TEMMUZ 2021'!H114+'AĞUSTOS 2021'!O114+'EYLÜL 2021'!O114+'EKİM 2021'!O114+'KASIM 2021'!O114+'ARALIK 2021'!O114</f>
        <v>0</v>
      </c>
      <c r="I114" s="120">
        <f>'OCAK 2021'!I113+'ŞUBAT 2021'!I113+'MART 2021'!I113+'NİSAN 2021'!I113+'MAYIS 2021'!I114+'HAZİRAN 2021'!I114+'TEMMUZ 2021'!I114+'AĞUSTOS 2021'!Q114+'EYLÜL 2021'!Q114+'EKİM 2021'!Q114+'KASIM 2021'!Q114+'ARALIK 2021'!Q114</f>
        <v>0</v>
      </c>
      <c r="J114" s="120">
        <f>'OCAK 2021'!J113+'ŞUBAT 2021'!J113+'MART 2021'!J113+'NİSAN 2021'!J113+'MAYIS 2021'!J114+'HAZİRAN 2021'!J114+'TEMMUZ 2021'!J114+'AĞUSTOS 2021'!S114+'EYLÜL 2021'!S114+'EKİM 2021'!S114+'KASIM 2021'!S114+'ARALIK 2021'!S114</f>
        <v>0</v>
      </c>
      <c r="K114" s="120">
        <f>'OCAK 2021'!K113+'ŞUBAT 2021'!K113+'MART 2021'!K113+'NİSAN 2021'!K113+'MAYIS 2021'!K114+'HAZİRAN 2021'!K114+'TEMMUZ 2021'!K114+'AĞUSTOS 2021'!U114+'EYLÜL 2021'!U114+'EKİM 2021'!U114+'KASIM 2021'!U114+'ARALIK 2021'!U114</f>
        <v>0</v>
      </c>
      <c r="L114" s="268">
        <f>'OCAK 2021'!L113+'ŞUBAT 2021'!L113+'MART 2021'!L113+'NİSAN 2021'!L113+'MAYIS 2021'!L114+'HAZİRAN 2021'!L114+'TEMMUZ 2021'!L114+'AĞUSTOS 2021'!W114+'EYLÜL 2021'!W114+'EKİM 2021'!W114+'KASIM 2021'!W114+'ARALIK 2021'!W114</f>
        <v>6</v>
      </c>
      <c r="M114" s="265">
        <f>'OCAK 2021'!M113+'ŞUBAT 2021'!M113+'MART 2021'!M113+'NİSAN 2021'!M113+'MAYIS 2021'!M114+'HAZİRAN 2021'!M114+'TEMMUZ 2021'!M114+'AĞUSTOS 2021'!Y114+'EYLÜL 2021'!Y114+'EKİM 2021'!Y114+'KASIM 2021'!Y114+'ARALIK 2021'!Y114</f>
        <v>33</v>
      </c>
      <c r="N114" s="125"/>
    </row>
    <row r="115" spans="1:14" ht="9.75" customHeight="1">
      <c r="A115" s="136" t="s">
        <v>62</v>
      </c>
      <c r="B115" s="120">
        <f>'OCAK 2021'!B114+'ŞUBAT 2021'!B114+'MART 2021'!B114+'NİSAN 2021'!B114+'MAYIS 2021'!B115+'HAZİRAN 2021'!B115+'TEMMUZ 2021'!B115+'AĞUSTOS 2021'!D115+'EYLÜL 2021'!D115+'EKİM 2021'!D115+'KASIM 2021'!D115+'ARALIK 2021'!D115</f>
        <v>75</v>
      </c>
      <c r="C115" s="120">
        <f>'OCAK 2021'!C114+'ŞUBAT 2021'!C114+'MART 2021'!C114+'NİSAN 2021'!C114+'MAYIS 2021'!C115+'HAZİRAN 2021'!C115+'TEMMUZ 2021'!C115+'AĞUSTOS 2021'!E115+'EYLÜL 2021'!E115+'EKİM 2021'!E115+'KASIM 2021'!E115+'ARALIK 2021'!E115</f>
        <v>0</v>
      </c>
      <c r="D115" s="120">
        <f>'OCAK 2021'!D114+'ŞUBAT 2021'!D114+'MART 2021'!D114+'NİSAN 2021'!D114+'MAYIS 2021'!D115+'HAZİRAN 2021'!D115+'TEMMUZ 2021'!D115+'AĞUSTOS 2021'!G115+'EYLÜL 2021'!G115+'EKİM 2021'!G115+'KASIM 2021'!G115+'ARALIK 2021'!G115</f>
        <v>0</v>
      </c>
      <c r="E115" s="120">
        <f>'OCAK 2021'!E114+'ŞUBAT 2021'!E114+'MART 2021'!E114+'NİSAN 2021'!E114+'MAYIS 2021'!E115+'HAZİRAN 2021'!E115+'TEMMUZ 2021'!E115+'AĞUSTOS 2021'!I115+'EYLÜL 2021'!I115+'EKİM 2021'!I115+'KASIM 2021'!I115+'ARALIK 2021'!I115</f>
        <v>0</v>
      </c>
      <c r="F115" s="120">
        <f>'OCAK 2021'!F114+'ŞUBAT 2021'!F114+'MART 2021'!F114+'NİSAN 2021'!F114+'MAYIS 2021'!F115+'HAZİRAN 2021'!F115+'TEMMUZ 2021'!F115+'AĞUSTOS 2021'!K115+'EYLÜL 2021'!K115+'EKİM 2021'!K115+'KASIM 2021'!K115+'ARALIK 2021'!K115</f>
        <v>0</v>
      </c>
      <c r="G115" s="120">
        <f>'OCAK 2021'!G114+'ŞUBAT 2021'!G114+'MART 2021'!G114+'NİSAN 2021'!G114+'MAYIS 2021'!G115+'HAZİRAN 2021'!G115+'TEMMUZ 2021'!G115+'AĞUSTOS 2021'!M115+'EYLÜL 2021'!M115+'EKİM 2021'!M115+'KASIM 2021'!M115+'ARALIK 2021'!M115</f>
        <v>0</v>
      </c>
      <c r="H115" s="120">
        <f>'OCAK 2021'!H114+'ŞUBAT 2021'!H114+'MART 2021'!H114+'NİSAN 2021'!H114+'MAYIS 2021'!H115+'HAZİRAN 2021'!H115+'TEMMUZ 2021'!H115+'AĞUSTOS 2021'!O115+'EYLÜL 2021'!O115+'EKİM 2021'!O115+'KASIM 2021'!O115+'ARALIK 2021'!O115</f>
        <v>0</v>
      </c>
      <c r="I115" s="120">
        <f>'OCAK 2021'!I114+'ŞUBAT 2021'!I114+'MART 2021'!I114+'NİSAN 2021'!I114+'MAYIS 2021'!I115+'HAZİRAN 2021'!I115+'TEMMUZ 2021'!I115+'AĞUSTOS 2021'!Q115+'EYLÜL 2021'!Q115+'EKİM 2021'!Q115+'KASIM 2021'!Q115+'ARALIK 2021'!Q115</f>
        <v>0</v>
      </c>
      <c r="J115" s="120">
        <f>'OCAK 2021'!J114+'ŞUBAT 2021'!J114+'MART 2021'!J114+'NİSAN 2021'!J114+'MAYIS 2021'!J115+'HAZİRAN 2021'!J115+'TEMMUZ 2021'!J115+'AĞUSTOS 2021'!S115+'EYLÜL 2021'!S115+'EKİM 2021'!S115+'KASIM 2021'!S115+'ARALIK 2021'!S115</f>
        <v>1</v>
      </c>
      <c r="K115" s="120">
        <f>'OCAK 2021'!K114+'ŞUBAT 2021'!K114+'MART 2021'!K114+'NİSAN 2021'!K114+'MAYIS 2021'!K115+'HAZİRAN 2021'!K115+'TEMMUZ 2021'!K115+'AĞUSTOS 2021'!U115+'EYLÜL 2021'!U115+'EKİM 2021'!U115+'KASIM 2021'!U115+'ARALIK 2021'!U115</f>
        <v>0</v>
      </c>
      <c r="L115" s="268">
        <f>'OCAK 2021'!L114+'ŞUBAT 2021'!L114+'MART 2021'!L114+'NİSAN 2021'!L114+'MAYIS 2021'!L115+'HAZİRAN 2021'!L115+'TEMMUZ 2021'!L115+'AĞUSTOS 2021'!W115+'EYLÜL 2021'!W115+'EKİM 2021'!W115+'KASIM 2021'!W115+'ARALIK 2021'!W115</f>
        <v>0</v>
      </c>
      <c r="M115" s="265">
        <f>'OCAK 2021'!M114+'ŞUBAT 2021'!M114+'MART 2021'!M114+'NİSAN 2021'!M114+'MAYIS 2021'!M115+'HAZİRAN 2021'!M115+'TEMMUZ 2021'!M115+'AĞUSTOS 2021'!Y115+'EYLÜL 2021'!Y115+'EKİM 2021'!Y115+'KASIM 2021'!Y115+'ARALIK 2021'!Y115</f>
        <v>76</v>
      </c>
      <c r="N115" s="125"/>
    </row>
    <row r="116" spans="1:14" ht="9.75" customHeight="1">
      <c r="A116" s="136" t="s">
        <v>61</v>
      </c>
      <c r="B116" s="120">
        <f>'OCAK 2021'!B115+'ŞUBAT 2021'!B115+'MART 2021'!B115+'NİSAN 2021'!B115+'MAYIS 2021'!B116+'HAZİRAN 2021'!B116+'TEMMUZ 2021'!B116+'AĞUSTOS 2021'!D116+'EYLÜL 2021'!D116+'EKİM 2021'!D116+'KASIM 2021'!D116+'ARALIK 2021'!D116</f>
        <v>0</v>
      </c>
      <c r="C116" s="120">
        <f>'OCAK 2021'!C115+'ŞUBAT 2021'!C115+'MART 2021'!C115+'NİSAN 2021'!C115+'MAYIS 2021'!C116+'HAZİRAN 2021'!C116+'TEMMUZ 2021'!C116+'AĞUSTOS 2021'!E116+'EYLÜL 2021'!E116+'EKİM 2021'!E116+'KASIM 2021'!E116+'ARALIK 2021'!E116</f>
        <v>0</v>
      </c>
      <c r="D116" s="120">
        <f>'OCAK 2021'!D115+'ŞUBAT 2021'!D115+'MART 2021'!D115+'NİSAN 2021'!D115+'MAYIS 2021'!D116+'HAZİRAN 2021'!D116+'TEMMUZ 2021'!D116+'AĞUSTOS 2021'!G116+'EYLÜL 2021'!G116+'EKİM 2021'!G116+'KASIM 2021'!G116+'ARALIK 2021'!G116</f>
        <v>0</v>
      </c>
      <c r="E116" s="120">
        <f>'OCAK 2021'!E115+'ŞUBAT 2021'!E115+'MART 2021'!E115+'NİSAN 2021'!E115+'MAYIS 2021'!E116+'HAZİRAN 2021'!E116+'TEMMUZ 2021'!E116+'AĞUSTOS 2021'!I116+'EYLÜL 2021'!I116+'EKİM 2021'!I116+'KASIM 2021'!I116+'ARALIK 2021'!I116</f>
        <v>0</v>
      </c>
      <c r="F116" s="120">
        <f>'OCAK 2021'!F115+'ŞUBAT 2021'!F115+'MART 2021'!F115+'NİSAN 2021'!F115+'MAYIS 2021'!F116+'HAZİRAN 2021'!F116+'TEMMUZ 2021'!F116+'AĞUSTOS 2021'!K116+'EYLÜL 2021'!K116+'EKİM 2021'!K116+'KASIM 2021'!K116+'ARALIK 2021'!K116</f>
        <v>0</v>
      </c>
      <c r="G116" s="120">
        <f>'OCAK 2021'!G115+'ŞUBAT 2021'!G115+'MART 2021'!G115+'NİSAN 2021'!G115+'MAYIS 2021'!G116+'HAZİRAN 2021'!G116+'TEMMUZ 2021'!G116+'AĞUSTOS 2021'!M116+'EYLÜL 2021'!M116+'EKİM 2021'!M116+'KASIM 2021'!M116+'ARALIK 2021'!M116</f>
        <v>0</v>
      </c>
      <c r="H116" s="120">
        <f>'OCAK 2021'!H115+'ŞUBAT 2021'!H115+'MART 2021'!H115+'NİSAN 2021'!H115+'MAYIS 2021'!H116+'HAZİRAN 2021'!H116+'TEMMUZ 2021'!H116+'AĞUSTOS 2021'!O116+'EYLÜL 2021'!O116+'EKİM 2021'!O116+'KASIM 2021'!O116+'ARALIK 2021'!O116</f>
        <v>0</v>
      </c>
      <c r="I116" s="120">
        <f>'OCAK 2021'!I115+'ŞUBAT 2021'!I115+'MART 2021'!I115+'NİSAN 2021'!I115+'MAYIS 2021'!I116+'HAZİRAN 2021'!I116+'TEMMUZ 2021'!I116+'AĞUSTOS 2021'!Q116+'EYLÜL 2021'!Q116+'EKİM 2021'!Q116+'KASIM 2021'!Q116+'ARALIK 2021'!Q116</f>
        <v>0</v>
      </c>
      <c r="J116" s="120">
        <f>'OCAK 2021'!J115+'ŞUBAT 2021'!J115+'MART 2021'!J115+'NİSAN 2021'!J115+'MAYIS 2021'!J116+'HAZİRAN 2021'!J116+'TEMMUZ 2021'!J116+'AĞUSTOS 2021'!S116+'EYLÜL 2021'!S116+'EKİM 2021'!S116+'KASIM 2021'!S116+'ARALIK 2021'!S116</f>
        <v>0</v>
      </c>
      <c r="K116" s="120">
        <f>'OCAK 2021'!K115+'ŞUBAT 2021'!K115+'MART 2021'!K115+'NİSAN 2021'!K115+'MAYIS 2021'!K116+'HAZİRAN 2021'!K116+'TEMMUZ 2021'!K116+'AĞUSTOS 2021'!U116+'EYLÜL 2021'!U116+'EKİM 2021'!U116+'KASIM 2021'!U116+'ARALIK 2021'!U116</f>
        <v>0</v>
      </c>
      <c r="L116" s="268">
        <f>'OCAK 2021'!L115+'ŞUBAT 2021'!L115+'MART 2021'!L115+'NİSAN 2021'!L115+'MAYIS 2021'!L116+'HAZİRAN 2021'!L116+'TEMMUZ 2021'!L116+'AĞUSTOS 2021'!W116+'EYLÜL 2021'!W116+'EKİM 2021'!W116+'KASIM 2021'!W116+'ARALIK 2021'!W116</f>
        <v>0</v>
      </c>
      <c r="M116" s="265">
        <f>'OCAK 2021'!M115+'ŞUBAT 2021'!M115+'MART 2021'!M115+'NİSAN 2021'!M115+'MAYIS 2021'!M116+'HAZİRAN 2021'!M116+'TEMMUZ 2021'!M116+'AĞUSTOS 2021'!Y116+'EYLÜL 2021'!Y116+'EKİM 2021'!Y116+'KASIM 2021'!Y116+'ARALIK 2021'!Y116</f>
        <v>0</v>
      </c>
      <c r="N116" s="125"/>
    </row>
    <row r="117" spans="1:13" ht="9.75" customHeight="1">
      <c r="A117" s="136" t="s">
        <v>63</v>
      </c>
      <c r="B117" s="120">
        <f>'OCAK 2021'!B116+'ŞUBAT 2021'!B116+'MART 2021'!B116+'NİSAN 2021'!B116+'MAYIS 2021'!B117+'HAZİRAN 2021'!B117+'TEMMUZ 2021'!B117+'AĞUSTOS 2021'!D117+'EYLÜL 2021'!D117+'EKİM 2021'!D117+'KASIM 2021'!D117+'ARALIK 2021'!D117</f>
        <v>3</v>
      </c>
      <c r="C117" s="120">
        <f>'OCAK 2021'!C116+'ŞUBAT 2021'!C116+'MART 2021'!C116+'NİSAN 2021'!C116+'MAYIS 2021'!C117+'HAZİRAN 2021'!C117+'TEMMUZ 2021'!C117+'AĞUSTOS 2021'!E117+'EYLÜL 2021'!E117+'EKİM 2021'!E117+'KASIM 2021'!E117+'ARALIK 2021'!E117</f>
        <v>0</v>
      </c>
      <c r="D117" s="120">
        <f>'OCAK 2021'!D116+'ŞUBAT 2021'!D116+'MART 2021'!D116+'NİSAN 2021'!D116+'MAYIS 2021'!D117+'HAZİRAN 2021'!D117+'TEMMUZ 2021'!D117+'AĞUSTOS 2021'!G117+'EYLÜL 2021'!G117+'EKİM 2021'!G117+'KASIM 2021'!G117+'ARALIK 2021'!G117</f>
        <v>0</v>
      </c>
      <c r="E117" s="120">
        <f>'OCAK 2021'!E116+'ŞUBAT 2021'!E116+'MART 2021'!E116+'NİSAN 2021'!E116+'MAYIS 2021'!E117+'HAZİRAN 2021'!E117+'TEMMUZ 2021'!E117+'AĞUSTOS 2021'!I117+'EYLÜL 2021'!I117+'EKİM 2021'!I117+'KASIM 2021'!I117+'ARALIK 2021'!I117</f>
        <v>0</v>
      </c>
      <c r="F117" s="120">
        <f>'OCAK 2021'!F116+'ŞUBAT 2021'!F116+'MART 2021'!F116+'NİSAN 2021'!F116+'MAYIS 2021'!F117+'HAZİRAN 2021'!F117+'TEMMUZ 2021'!F117+'AĞUSTOS 2021'!K117+'EYLÜL 2021'!K117+'EKİM 2021'!K117+'KASIM 2021'!K117+'ARALIK 2021'!K117</f>
        <v>0</v>
      </c>
      <c r="G117" s="120">
        <f>'OCAK 2021'!G116+'ŞUBAT 2021'!G116+'MART 2021'!G116+'NİSAN 2021'!G116+'MAYIS 2021'!G117+'HAZİRAN 2021'!G117+'TEMMUZ 2021'!G117+'AĞUSTOS 2021'!M117+'EYLÜL 2021'!M117+'EKİM 2021'!M117+'KASIM 2021'!M117+'ARALIK 2021'!M117</f>
        <v>0</v>
      </c>
      <c r="H117" s="120">
        <f>'OCAK 2021'!H116+'ŞUBAT 2021'!H116+'MART 2021'!H116+'NİSAN 2021'!H116+'MAYIS 2021'!H117+'HAZİRAN 2021'!H117+'TEMMUZ 2021'!H117+'AĞUSTOS 2021'!O117+'EYLÜL 2021'!O117+'EKİM 2021'!O117+'KASIM 2021'!O117+'ARALIK 2021'!O117</f>
        <v>0</v>
      </c>
      <c r="I117" s="120">
        <f>'OCAK 2021'!I116+'ŞUBAT 2021'!I116+'MART 2021'!I116+'NİSAN 2021'!I116+'MAYIS 2021'!I117+'HAZİRAN 2021'!I117+'TEMMUZ 2021'!I117+'AĞUSTOS 2021'!Q117+'EYLÜL 2021'!Q117+'EKİM 2021'!Q117+'KASIM 2021'!Q117+'ARALIK 2021'!Q117</f>
        <v>0</v>
      </c>
      <c r="J117" s="120">
        <f>'OCAK 2021'!J116+'ŞUBAT 2021'!J116+'MART 2021'!J116+'NİSAN 2021'!J116+'MAYIS 2021'!J117+'HAZİRAN 2021'!J117+'TEMMUZ 2021'!J117+'AĞUSTOS 2021'!S117+'EYLÜL 2021'!S117+'EKİM 2021'!S117+'KASIM 2021'!S117+'ARALIK 2021'!S117</f>
        <v>0</v>
      </c>
      <c r="K117" s="120">
        <f>'OCAK 2021'!K116+'ŞUBAT 2021'!K116+'MART 2021'!K116+'NİSAN 2021'!K116+'MAYIS 2021'!K117+'HAZİRAN 2021'!K117+'TEMMUZ 2021'!K117+'AĞUSTOS 2021'!U117+'EYLÜL 2021'!U117+'EKİM 2021'!U117+'KASIM 2021'!U117+'ARALIK 2021'!U117</f>
        <v>0</v>
      </c>
      <c r="L117" s="268">
        <f>'OCAK 2021'!L116+'ŞUBAT 2021'!L116+'MART 2021'!L116+'NİSAN 2021'!L116+'MAYIS 2021'!L117+'HAZİRAN 2021'!L117+'TEMMUZ 2021'!L117+'AĞUSTOS 2021'!W117+'EYLÜL 2021'!W117+'EKİM 2021'!W117+'KASIM 2021'!W117+'ARALIK 2021'!W117</f>
        <v>0</v>
      </c>
      <c r="M117" s="265">
        <f>'OCAK 2021'!M116+'ŞUBAT 2021'!M116+'MART 2021'!M116+'NİSAN 2021'!M116+'MAYIS 2021'!M117+'HAZİRAN 2021'!M117+'TEMMUZ 2021'!M117+'AĞUSTOS 2021'!Y117+'EYLÜL 2021'!Y117+'EKİM 2021'!Y117+'KASIM 2021'!Y117+'ARALIK 2021'!Y117</f>
        <v>3</v>
      </c>
    </row>
    <row r="118" spans="1:13" ht="9.75" customHeight="1">
      <c r="A118" s="136" t="s">
        <v>137</v>
      </c>
      <c r="B118" s="120">
        <f>'OCAK 2021'!B117+'ŞUBAT 2021'!B117+'MART 2021'!B117+'NİSAN 2021'!B117+'MAYIS 2021'!B118+'HAZİRAN 2021'!B118+'TEMMUZ 2021'!B118+'AĞUSTOS 2021'!D118+'EYLÜL 2021'!D118+'EKİM 2021'!D118+'KASIM 2021'!D118+'ARALIK 2021'!D118</f>
        <v>0</v>
      </c>
      <c r="C118" s="120">
        <f>'OCAK 2021'!C117+'ŞUBAT 2021'!C117+'MART 2021'!C117+'NİSAN 2021'!C117+'MAYIS 2021'!C118+'HAZİRAN 2021'!C118+'TEMMUZ 2021'!C118+'AĞUSTOS 2021'!E118+'EYLÜL 2021'!E118+'EKİM 2021'!E118+'KASIM 2021'!E118+'ARALIK 2021'!E118</f>
        <v>0</v>
      </c>
      <c r="D118" s="120">
        <f>'OCAK 2021'!D117+'ŞUBAT 2021'!D117+'MART 2021'!D117+'NİSAN 2021'!D117+'MAYIS 2021'!D118+'HAZİRAN 2021'!D118+'TEMMUZ 2021'!D118+'AĞUSTOS 2021'!G118+'EYLÜL 2021'!G118+'EKİM 2021'!G118+'KASIM 2021'!G118+'ARALIK 2021'!G118</f>
        <v>0</v>
      </c>
      <c r="E118" s="120">
        <f>'OCAK 2021'!E117+'ŞUBAT 2021'!E117+'MART 2021'!E117+'NİSAN 2021'!E117+'MAYIS 2021'!E118+'HAZİRAN 2021'!E118+'TEMMUZ 2021'!E118+'AĞUSTOS 2021'!I118+'EYLÜL 2021'!I118+'EKİM 2021'!I118+'KASIM 2021'!I118+'ARALIK 2021'!I118</f>
        <v>0</v>
      </c>
      <c r="F118" s="120">
        <f>'OCAK 2021'!F117+'ŞUBAT 2021'!F117+'MART 2021'!F117+'NİSAN 2021'!F117+'MAYIS 2021'!F118+'HAZİRAN 2021'!F118+'TEMMUZ 2021'!F118+'AĞUSTOS 2021'!K118+'EYLÜL 2021'!K118+'EKİM 2021'!K118+'KASIM 2021'!K118+'ARALIK 2021'!K118</f>
        <v>0</v>
      </c>
      <c r="G118" s="120">
        <f>'OCAK 2021'!G117+'ŞUBAT 2021'!G117+'MART 2021'!G117+'NİSAN 2021'!G117+'MAYIS 2021'!G118+'HAZİRAN 2021'!G118+'TEMMUZ 2021'!G118+'AĞUSTOS 2021'!M118+'EYLÜL 2021'!M118+'EKİM 2021'!M118+'KASIM 2021'!M118+'ARALIK 2021'!M118</f>
        <v>0</v>
      </c>
      <c r="H118" s="120">
        <f>'OCAK 2021'!H117+'ŞUBAT 2021'!H117+'MART 2021'!H117+'NİSAN 2021'!H117+'MAYIS 2021'!H118+'HAZİRAN 2021'!H118+'TEMMUZ 2021'!H118+'AĞUSTOS 2021'!O118+'EYLÜL 2021'!O118+'EKİM 2021'!O118+'KASIM 2021'!O118+'ARALIK 2021'!O118</f>
        <v>0</v>
      </c>
      <c r="I118" s="120">
        <f>'OCAK 2021'!I117+'ŞUBAT 2021'!I117+'MART 2021'!I117+'NİSAN 2021'!I117+'MAYIS 2021'!I118+'HAZİRAN 2021'!I118+'TEMMUZ 2021'!I118+'AĞUSTOS 2021'!Q118+'EYLÜL 2021'!Q118+'EKİM 2021'!Q118+'KASIM 2021'!Q118+'ARALIK 2021'!Q118</f>
        <v>0</v>
      </c>
      <c r="J118" s="120">
        <f>'OCAK 2021'!J117+'ŞUBAT 2021'!J117+'MART 2021'!J117+'NİSAN 2021'!J117+'MAYIS 2021'!J118+'HAZİRAN 2021'!J118+'TEMMUZ 2021'!J118+'AĞUSTOS 2021'!S118+'EYLÜL 2021'!S118+'EKİM 2021'!S118+'KASIM 2021'!S118+'ARALIK 2021'!S118</f>
        <v>0</v>
      </c>
      <c r="K118" s="120">
        <f>'OCAK 2021'!K117+'ŞUBAT 2021'!K117+'MART 2021'!K117+'NİSAN 2021'!K117+'MAYIS 2021'!K118+'HAZİRAN 2021'!K118+'TEMMUZ 2021'!K118+'AĞUSTOS 2021'!U118+'EYLÜL 2021'!U118+'EKİM 2021'!U118+'KASIM 2021'!U118+'ARALIK 2021'!U118</f>
        <v>0</v>
      </c>
      <c r="L118" s="268">
        <f>'OCAK 2021'!L117+'ŞUBAT 2021'!L117+'MART 2021'!L117+'NİSAN 2021'!L117+'MAYIS 2021'!L118+'HAZİRAN 2021'!L118+'TEMMUZ 2021'!L118+'AĞUSTOS 2021'!W118+'EYLÜL 2021'!W118+'EKİM 2021'!W118+'KASIM 2021'!W118+'ARALIK 2021'!W118</f>
        <v>0</v>
      </c>
      <c r="M118" s="265">
        <f>'OCAK 2021'!M117+'ŞUBAT 2021'!M117+'MART 2021'!M117+'NİSAN 2021'!M117+'MAYIS 2021'!M118+'HAZİRAN 2021'!M118+'TEMMUZ 2021'!M118+'AĞUSTOS 2021'!Y118+'EYLÜL 2021'!Y118+'EKİM 2021'!Y118+'KASIM 2021'!Y118+'ARALIK 2021'!Y118</f>
        <v>0</v>
      </c>
    </row>
    <row r="119" spans="1:13" ht="9.75" customHeight="1">
      <c r="A119" s="136" t="s">
        <v>64</v>
      </c>
      <c r="B119" s="120">
        <f>'OCAK 2021'!B118+'ŞUBAT 2021'!B118+'MART 2021'!B118+'NİSAN 2021'!B118+'MAYIS 2021'!B119+'HAZİRAN 2021'!B119+'TEMMUZ 2021'!B119+'AĞUSTOS 2021'!D119+'EYLÜL 2021'!D119+'EKİM 2021'!D119+'KASIM 2021'!D119+'ARALIK 2021'!D119</f>
        <v>19</v>
      </c>
      <c r="C119" s="120">
        <f>'OCAK 2021'!C118+'ŞUBAT 2021'!C118+'MART 2021'!C118+'NİSAN 2021'!C118+'MAYIS 2021'!C119+'HAZİRAN 2021'!C119+'TEMMUZ 2021'!C119+'AĞUSTOS 2021'!E119+'EYLÜL 2021'!E119+'EKİM 2021'!E119+'KASIM 2021'!E119+'ARALIK 2021'!E119</f>
        <v>0</v>
      </c>
      <c r="D119" s="120">
        <f>'OCAK 2021'!D118+'ŞUBAT 2021'!D118+'MART 2021'!D118+'NİSAN 2021'!D118+'MAYIS 2021'!D119+'HAZİRAN 2021'!D119+'TEMMUZ 2021'!D119+'AĞUSTOS 2021'!G119+'EYLÜL 2021'!G119+'EKİM 2021'!G119+'KASIM 2021'!G119+'ARALIK 2021'!G119</f>
        <v>0</v>
      </c>
      <c r="E119" s="120">
        <f>'OCAK 2021'!E118+'ŞUBAT 2021'!E118+'MART 2021'!E118+'NİSAN 2021'!E118+'MAYIS 2021'!E119+'HAZİRAN 2021'!E119+'TEMMUZ 2021'!E119+'AĞUSTOS 2021'!I119+'EYLÜL 2021'!I119+'EKİM 2021'!I119+'KASIM 2021'!I119+'ARALIK 2021'!I119</f>
        <v>0</v>
      </c>
      <c r="F119" s="120">
        <f>'OCAK 2021'!F118+'ŞUBAT 2021'!F118+'MART 2021'!F118+'NİSAN 2021'!F118+'MAYIS 2021'!F119+'HAZİRAN 2021'!F119+'TEMMUZ 2021'!F119+'AĞUSTOS 2021'!K119+'EYLÜL 2021'!K119+'EKİM 2021'!K119+'KASIM 2021'!K119+'ARALIK 2021'!K119</f>
        <v>0</v>
      </c>
      <c r="G119" s="120">
        <f>'OCAK 2021'!G118+'ŞUBAT 2021'!G118+'MART 2021'!G118+'NİSAN 2021'!G118+'MAYIS 2021'!G119+'HAZİRAN 2021'!G119+'TEMMUZ 2021'!G119+'AĞUSTOS 2021'!M119+'EYLÜL 2021'!M119+'EKİM 2021'!M119+'KASIM 2021'!M119+'ARALIK 2021'!M119</f>
        <v>0</v>
      </c>
      <c r="H119" s="120">
        <f>'OCAK 2021'!H118+'ŞUBAT 2021'!H118+'MART 2021'!H118+'NİSAN 2021'!H118+'MAYIS 2021'!H119+'HAZİRAN 2021'!H119+'TEMMUZ 2021'!H119+'AĞUSTOS 2021'!O119+'EYLÜL 2021'!O119+'EKİM 2021'!O119+'KASIM 2021'!O119+'ARALIK 2021'!O119</f>
        <v>0</v>
      </c>
      <c r="I119" s="120">
        <f>'OCAK 2021'!I118+'ŞUBAT 2021'!I118+'MART 2021'!I118+'NİSAN 2021'!I118+'MAYIS 2021'!I119+'HAZİRAN 2021'!I119+'TEMMUZ 2021'!I119+'AĞUSTOS 2021'!Q119+'EYLÜL 2021'!Q119+'EKİM 2021'!Q119+'KASIM 2021'!Q119+'ARALIK 2021'!Q119</f>
        <v>0</v>
      </c>
      <c r="J119" s="120">
        <f>'OCAK 2021'!J118+'ŞUBAT 2021'!J118+'MART 2021'!J118+'NİSAN 2021'!J118+'MAYIS 2021'!J119+'HAZİRAN 2021'!J119+'TEMMUZ 2021'!J119+'AĞUSTOS 2021'!S119+'EYLÜL 2021'!S119+'EKİM 2021'!S119+'KASIM 2021'!S119+'ARALIK 2021'!S119</f>
        <v>0</v>
      </c>
      <c r="K119" s="120">
        <f>'OCAK 2021'!K118+'ŞUBAT 2021'!K118+'MART 2021'!K118+'NİSAN 2021'!K118+'MAYIS 2021'!K119+'HAZİRAN 2021'!K119+'TEMMUZ 2021'!K119+'AĞUSTOS 2021'!U119+'EYLÜL 2021'!U119+'EKİM 2021'!U119+'KASIM 2021'!U119+'ARALIK 2021'!U119</f>
        <v>0</v>
      </c>
      <c r="L119" s="268">
        <f>'OCAK 2021'!L118+'ŞUBAT 2021'!L118+'MART 2021'!L118+'NİSAN 2021'!L118+'MAYIS 2021'!L119+'HAZİRAN 2021'!L119+'TEMMUZ 2021'!L119+'AĞUSTOS 2021'!W119+'EYLÜL 2021'!W119+'EKİM 2021'!W119+'KASIM 2021'!W119+'ARALIK 2021'!W119</f>
        <v>0</v>
      </c>
      <c r="M119" s="265">
        <f>'OCAK 2021'!M118+'ŞUBAT 2021'!M118+'MART 2021'!M118+'NİSAN 2021'!M118+'MAYIS 2021'!M119+'HAZİRAN 2021'!M119+'TEMMUZ 2021'!M119+'AĞUSTOS 2021'!Y119+'EYLÜL 2021'!Y119+'EKİM 2021'!Y119+'KASIM 2021'!Y119+'ARALIK 2021'!Y119</f>
        <v>19</v>
      </c>
    </row>
    <row r="120" spans="1:13" ht="9.75" customHeight="1">
      <c r="A120" s="136" t="s">
        <v>157</v>
      </c>
      <c r="B120" s="120">
        <f>'OCAK 2021'!B119+'ŞUBAT 2021'!B119+'MART 2021'!B119+'NİSAN 2021'!B119+'MAYIS 2021'!B120+'HAZİRAN 2021'!B120+'TEMMUZ 2021'!B120+'AĞUSTOS 2021'!D120+'EYLÜL 2021'!D120+'EKİM 2021'!D120+'KASIM 2021'!D120+'ARALIK 2021'!D120</f>
        <v>0</v>
      </c>
      <c r="C120" s="120">
        <f>'OCAK 2021'!C119+'ŞUBAT 2021'!C119+'MART 2021'!C119+'NİSAN 2021'!C119+'MAYIS 2021'!C120+'HAZİRAN 2021'!C120+'TEMMUZ 2021'!C120+'AĞUSTOS 2021'!E120+'EYLÜL 2021'!E120+'EKİM 2021'!E120+'KASIM 2021'!E120+'ARALIK 2021'!E120</f>
        <v>0</v>
      </c>
      <c r="D120" s="120">
        <f>'OCAK 2021'!D119+'ŞUBAT 2021'!D119+'MART 2021'!D119+'NİSAN 2021'!D119+'MAYIS 2021'!D120+'HAZİRAN 2021'!D120+'TEMMUZ 2021'!D120+'AĞUSTOS 2021'!G120+'EYLÜL 2021'!G120+'EKİM 2021'!G120+'KASIM 2021'!G120+'ARALIK 2021'!G120</f>
        <v>0</v>
      </c>
      <c r="E120" s="120">
        <f>'OCAK 2021'!E119+'ŞUBAT 2021'!E119+'MART 2021'!E119+'NİSAN 2021'!E119+'MAYIS 2021'!E120+'HAZİRAN 2021'!E120+'TEMMUZ 2021'!E120+'AĞUSTOS 2021'!I120+'EYLÜL 2021'!I120+'EKİM 2021'!I120+'KASIM 2021'!I120+'ARALIK 2021'!I120</f>
        <v>0</v>
      </c>
      <c r="F120" s="120">
        <f>'OCAK 2021'!F119+'ŞUBAT 2021'!F119+'MART 2021'!F119+'NİSAN 2021'!F119+'MAYIS 2021'!F120+'HAZİRAN 2021'!F120+'TEMMUZ 2021'!F120+'AĞUSTOS 2021'!K120+'EYLÜL 2021'!K120+'EKİM 2021'!K120+'KASIM 2021'!K120+'ARALIK 2021'!K120</f>
        <v>0</v>
      </c>
      <c r="G120" s="120">
        <f>'OCAK 2021'!G119+'ŞUBAT 2021'!G119+'MART 2021'!G119+'NİSAN 2021'!G119+'MAYIS 2021'!G120+'HAZİRAN 2021'!G120+'TEMMUZ 2021'!G120+'AĞUSTOS 2021'!M120+'EYLÜL 2021'!M120+'EKİM 2021'!M120+'KASIM 2021'!M120+'ARALIK 2021'!M120</f>
        <v>0</v>
      </c>
      <c r="H120" s="120">
        <f>'OCAK 2021'!H119+'ŞUBAT 2021'!H119+'MART 2021'!H119+'NİSAN 2021'!H119+'MAYIS 2021'!H120+'HAZİRAN 2021'!H120+'TEMMUZ 2021'!H120+'AĞUSTOS 2021'!O120+'EYLÜL 2021'!O120+'EKİM 2021'!O120+'KASIM 2021'!O120+'ARALIK 2021'!O120</f>
        <v>0</v>
      </c>
      <c r="I120" s="120">
        <f>'OCAK 2021'!I119+'ŞUBAT 2021'!I119+'MART 2021'!I119+'NİSAN 2021'!I119+'MAYIS 2021'!I120+'HAZİRAN 2021'!I120+'TEMMUZ 2021'!I120+'AĞUSTOS 2021'!Q120+'EYLÜL 2021'!Q120+'EKİM 2021'!Q120+'KASIM 2021'!Q120+'ARALIK 2021'!Q120</f>
        <v>0</v>
      </c>
      <c r="J120" s="120">
        <f>'OCAK 2021'!J119+'ŞUBAT 2021'!J119+'MART 2021'!J119+'NİSAN 2021'!J119+'MAYIS 2021'!J120+'HAZİRAN 2021'!J120+'TEMMUZ 2021'!J120+'AĞUSTOS 2021'!S120+'EYLÜL 2021'!S120+'EKİM 2021'!S120+'KASIM 2021'!S120+'ARALIK 2021'!S120</f>
        <v>0</v>
      </c>
      <c r="K120" s="120">
        <f>'OCAK 2021'!K119+'ŞUBAT 2021'!K119+'MART 2021'!K119+'NİSAN 2021'!K119+'MAYIS 2021'!K120+'HAZİRAN 2021'!K120+'TEMMUZ 2021'!K120+'AĞUSTOS 2021'!U120+'EYLÜL 2021'!U120+'EKİM 2021'!U120+'KASIM 2021'!U120+'ARALIK 2021'!U120</f>
        <v>0</v>
      </c>
      <c r="L120" s="268">
        <f>'OCAK 2021'!L119+'ŞUBAT 2021'!L119+'MART 2021'!L119+'NİSAN 2021'!L119+'MAYIS 2021'!L120+'HAZİRAN 2021'!L120+'TEMMUZ 2021'!L120+'AĞUSTOS 2021'!W120+'EYLÜL 2021'!W120+'EKİM 2021'!W120+'KASIM 2021'!W120+'ARALIK 2021'!W120</f>
        <v>0</v>
      </c>
      <c r="M120" s="265">
        <f>'OCAK 2021'!M119+'ŞUBAT 2021'!M119+'MART 2021'!M119+'NİSAN 2021'!M119+'MAYIS 2021'!M120+'HAZİRAN 2021'!M120+'TEMMUZ 2021'!M120+'AĞUSTOS 2021'!Y120+'EYLÜL 2021'!Y120+'EKİM 2021'!Y120+'KASIM 2021'!Y120+'ARALIK 2021'!Y120</f>
        <v>0</v>
      </c>
    </row>
    <row r="121" spans="1:13" ht="9.75" customHeight="1">
      <c r="A121" s="136" t="s">
        <v>65</v>
      </c>
      <c r="B121" s="120">
        <f>'OCAK 2021'!B120+'ŞUBAT 2021'!B120+'MART 2021'!B120+'NİSAN 2021'!B120+'MAYIS 2021'!B121+'HAZİRAN 2021'!B121+'TEMMUZ 2021'!B121+'AĞUSTOS 2021'!D121+'EYLÜL 2021'!D121+'EKİM 2021'!D121+'KASIM 2021'!D121+'ARALIK 2021'!D121</f>
        <v>2</v>
      </c>
      <c r="C121" s="120">
        <f>'OCAK 2021'!C120+'ŞUBAT 2021'!C120+'MART 2021'!C120+'NİSAN 2021'!C120+'MAYIS 2021'!C121+'HAZİRAN 2021'!C121+'TEMMUZ 2021'!C121+'AĞUSTOS 2021'!E121+'EYLÜL 2021'!E121+'EKİM 2021'!E121+'KASIM 2021'!E121+'ARALIK 2021'!E121</f>
        <v>0</v>
      </c>
      <c r="D121" s="120">
        <f>'OCAK 2021'!D120+'ŞUBAT 2021'!D120+'MART 2021'!D120+'NİSAN 2021'!D120+'MAYIS 2021'!D121+'HAZİRAN 2021'!D121+'TEMMUZ 2021'!D121+'AĞUSTOS 2021'!G121+'EYLÜL 2021'!G121+'EKİM 2021'!G121+'KASIM 2021'!G121+'ARALIK 2021'!G121</f>
        <v>0</v>
      </c>
      <c r="E121" s="120">
        <f>'OCAK 2021'!E120+'ŞUBAT 2021'!E120+'MART 2021'!E120+'NİSAN 2021'!E120+'MAYIS 2021'!E121+'HAZİRAN 2021'!E121+'TEMMUZ 2021'!E121+'AĞUSTOS 2021'!I121+'EYLÜL 2021'!I121+'EKİM 2021'!I121+'KASIM 2021'!I121+'ARALIK 2021'!I121</f>
        <v>0</v>
      </c>
      <c r="F121" s="120">
        <f>'OCAK 2021'!F120+'ŞUBAT 2021'!F120+'MART 2021'!F120+'NİSAN 2021'!F120+'MAYIS 2021'!F121+'HAZİRAN 2021'!F121+'TEMMUZ 2021'!F121+'AĞUSTOS 2021'!K121+'EYLÜL 2021'!K121+'EKİM 2021'!K121+'KASIM 2021'!K121+'ARALIK 2021'!K121</f>
        <v>0</v>
      </c>
      <c r="G121" s="120">
        <f>'OCAK 2021'!G120+'ŞUBAT 2021'!G120+'MART 2021'!G120+'NİSAN 2021'!G120+'MAYIS 2021'!G121+'HAZİRAN 2021'!G121+'TEMMUZ 2021'!G121+'AĞUSTOS 2021'!M121+'EYLÜL 2021'!M121+'EKİM 2021'!M121+'KASIM 2021'!M121+'ARALIK 2021'!M121</f>
        <v>0</v>
      </c>
      <c r="H121" s="120">
        <f>'OCAK 2021'!H120+'ŞUBAT 2021'!H120+'MART 2021'!H120+'NİSAN 2021'!H120+'MAYIS 2021'!H121+'HAZİRAN 2021'!H121+'TEMMUZ 2021'!H121+'AĞUSTOS 2021'!O121+'EYLÜL 2021'!O121+'EKİM 2021'!O121+'KASIM 2021'!O121+'ARALIK 2021'!O121</f>
        <v>0</v>
      </c>
      <c r="I121" s="120">
        <f>'OCAK 2021'!I120+'ŞUBAT 2021'!I120+'MART 2021'!I120+'NİSAN 2021'!I120+'MAYIS 2021'!I121+'HAZİRAN 2021'!I121+'TEMMUZ 2021'!I121+'AĞUSTOS 2021'!Q121+'EYLÜL 2021'!Q121+'EKİM 2021'!Q121+'KASIM 2021'!Q121+'ARALIK 2021'!Q121</f>
        <v>0</v>
      </c>
      <c r="J121" s="120">
        <f>'OCAK 2021'!J120+'ŞUBAT 2021'!J120+'MART 2021'!J120+'NİSAN 2021'!J120+'MAYIS 2021'!J121+'HAZİRAN 2021'!J121+'TEMMUZ 2021'!J121+'AĞUSTOS 2021'!S121+'EYLÜL 2021'!S121+'EKİM 2021'!S121+'KASIM 2021'!S121+'ARALIK 2021'!S121</f>
        <v>0</v>
      </c>
      <c r="K121" s="120">
        <f>'OCAK 2021'!K120+'ŞUBAT 2021'!K120+'MART 2021'!K120+'NİSAN 2021'!K120+'MAYIS 2021'!K121+'HAZİRAN 2021'!K121+'TEMMUZ 2021'!K121+'AĞUSTOS 2021'!U121+'EYLÜL 2021'!U121+'EKİM 2021'!U121+'KASIM 2021'!U121+'ARALIK 2021'!U121</f>
        <v>0</v>
      </c>
      <c r="L121" s="268">
        <f>'OCAK 2021'!L120+'ŞUBAT 2021'!L120+'MART 2021'!L120+'NİSAN 2021'!L120+'MAYIS 2021'!L121+'HAZİRAN 2021'!L121+'TEMMUZ 2021'!L121+'AĞUSTOS 2021'!W121+'EYLÜL 2021'!W121+'EKİM 2021'!W121+'KASIM 2021'!W121+'ARALIK 2021'!W121</f>
        <v>0</v>
      </c>
      <c r="M121" s="265">
        <f>'OCAK 2021'!M120+'ŞUBAT 2021'!M120+'MART 2021'!M120+'NİSAN 2021'!M120+'MAYIS 2021'!M121+'HAZİRAN 2021'!M121+'TEMMUZ 2021'!M121+'AĞUSTOS 2021'!Y121+'EYLÜL 2021'!Y121+'EKİM 2021'!Y121+'KASIM 2021'!Y121+'ARALIK 2021'!Y121</f>
        <v>2</v>
      </c>
    </row>
    <row r="122" spans="1:13" ht="9.75" customHeight="1">
      <c r="A122" s="136" t="s">
        <v>148</v>
      </c>
      <c r="B122" s="120">
        <f>'OCAK 2021'!B121+'ŞUBAT 2021'!B121+'MART 2021'!B121+'NİSAN 2021'!B121+'MAYIS 2021'!B122+'HAZİRAN 2021'!B122+'TEMMUZ 2021'!B122+'AĞUSTOS 2021'!D122+'EYLÜL 2021'!D122+'EKİM 2021'!D122+'KASIM 2021'!D122+'ARALIK 2021'!D122</f>
        <v>0</v>
      </c>
      <c r="C122" s="120">
        <f>'OCAK 2021'!C121+'ŞUBAT 2021'!C121+'MART 2021'!C121+'NİSAN 2021'!C121+'MAYIS 2021'!C122+'HAZİRAN 2021'!C122+'TEMMUZ 2021'!C122+'AĞUSTOS 2021'!E122+'EYLÜL 2021'!E122+'EKİM 2021'!E122+'KASIM 2021'!E122+'ARALIK 2021'!E122</f>
        <v>0</v>
      </c>
      <c r="D122" s="120">
        <f>'OCAK 2021'!D121+'ŞUBAT 2021'!D121+'MART 2021'!D121+'NİSAN 2021'!D121+'MAYIS 2021'!D122+'HAZİRAN 2021'!D122+'TEMMUZ 2021'!D122+'AĞUSTOS 2021'!G122+'EYLÜL 2021'!G122+'EKİM 2021'!G122+'KASIM 2021'!G122+'ARALIK 2021'!G122</f>
        <v>0</v>
      </c>
      <c r="E122" s="120">
        <f>'OCAK 2021'!E121+'ŞUBAT 2021'!E121+'MART 2021'!E121+'NİSAN 2021'!E121+'MAYIS 2021'!E122+'HAZİRAN 2021'!E122+'TEMMUZ 2021'!E122+'AĞUSTOS 2021'!I122+'EYLÜL 2021'!I122+'EKİM 2021'!I122+'KASIM 2021'!I122+'ARALIK 2021'!I122</f>
        <v>0</v>
      </c>
      <c r="F122" s="120">
        <f>'OCAK 2021'!F121+'ŞUBAT 2021'!F121+'MART 2021'!F121+'NİSAN 2021'!F121+'MAYIS 2021'!F122+'HAZİRAN 2021'!F122+'TEMMUZ 2021'!F122+'AĞUSTOS 2021'!K122+'EYLÜL 2021'!K122+'EKİM 2021'!K122+'KASIM 2021'!K122+'ARALIK 2021'!K122</f>
        <v>0</v>
      </c>
      <c r="G122" s="120">
        <f>'OCAK 2021'!G121+'ŞUBAT 2021'!G121+'MART 2021'!G121+'NİSAN 2021'!G121+'MAYIS 2021'!G122+'HAZİRAN 2021'!G122+'TEMMUZ 2021'!G122+'AĞUSTOS 2021'!M122+'EYLÜL 2021'!M122+'EKİM 2021'!M122+'KASIM 2021'!M122+'ARALIK 2021'!M122</f>
        <v>0</v>
      </c>
      <c r="H122" s="120">
        <f>'OCAK 2021'!H121+'ŞUBAT 2021'!H121+'MART 2021'!H121+'NİSAN 2021'!H121+'MAYIS 2021'!H122+'HAZİRAN 2021'!H122+'TEMMUZ 2021'!H122+'AĞUSTOS 2021'!O122+'EYLÜL 2021'!O122+'EKİM 2021'!O122+'KASIM 2021'!O122+'ARALIK 2021'!O122</f>
        <v>0</v>
      </c>
      <c r="I122" s="120">
        <f>'OCAK 2021'!I121+'ŞUBAT 2021'!I121+'MART 2021'!I121+'NİSAN 2021'!I121+'MAYIS 2021'!I122+'HAZİRAN 2021'!I122+'TEMMUZ 2021'!I122+'AĞUSTOS 2021'!Q122+'EYLÜL 2021'!Q122+'EKİM 2021'!Q122+'KASIM 2021'!Q122+'ARALIK 2021'!Q122</f>
        <v>0</v>
      </c>
      <c r="J122" s="120">
        <f>'OCAK 2021'!J121+'ŞUBAT 2021'!J121+'MART 2021'!J121+'NİSAN 2021'!J121+'MAYIS 2021'!J122+'HAZİRAN 2021'!J122+'TEMMUZ 2021'!J122+'AĞUSTOS 2021'!S122+'EYLÜL 2021'!S122+'EKİM 2021'!S122+'KASIM 2021'!S122+'ARALIK 2021'!S122</f>
        <v>0</v>
      </c>
      <c r="K122" s="120">
        <f>'OCAK 2021'!K121+'ŞUBAT 2021'!K121+'MART 2021'!K121+'NİSAN 2021'!K121+'MAYIS 2021'!K122+'HAZİRAN 2021'!K122+'TEMMUZ 2021'!K122+'AĞUSTOS 2021'!U122+'EYLÜL 2021'!U122+'EKİM 2021'!U122+'KASIM 2021'!U122+'ARALIK 2021'!U122</f>
        <v>0</v>
      </c>
      <c r="L122" s="268">
        <f>'OCAK 2021'!L121+'ŞUBAT 2021'!L121+'MART 2021'!L121+'NİSAN 2021'!L121+'MAYIS 2021'!L122+'HAZİRAN 2021'!L122+'TEMMUZ 2021'!L122+'AĞUSTOS 2021'!W122+'EYLÜL 2021'!W122+'EKİM 2021'!W122+'KASIM 2021'!W122+'ARALIK 2021'!W122</f>
        <v>0</v>
      </c>
      <c r="M122" s="265">
        <f>'OCAK 2021'!M121+'ŞUBAT 2021'!M121+'MART 2021'!M121+'NİSAN 2021'!M121+'MAYIS 2021'!M122+'HAZİRAN 2021'!M122+'TEMMUZ 2021'!M122+'AĞUSTOS 2021'!Y122+'EYLÜL 2021'!Y122+'EKİM 2021'!Y122+'KASIM 2021'!Y122+'ARALIK 2021'!Y122</f>
        <v>0</v>
      </c>
    </row>
    <row r="123" spans="1:13" ht="9.75" customHeight="1" thickBot="1">
      <c r="A123" s="137" t="s">
        <v>91</v>
      </c>
      <c r="B123" s="210">
        <f>'OCAK 2021'!B122+'ŞUBAT 2021'!B122+'MART 2021'!B122+'NİSAN 2021'!B122+'MAYIS 2021'!B123+'HAZİRAN 2021'!B123+'TEMMUZ 2021'!B123+'AĞUSTOS 2021'!D123+'EYLÜL 2021'!D123+'EKİM 2021'!D123+'KASIM 2021'!D123+'ARALIK 2021'!D123</f>
        <v>0</v>
      </c>
      <c r="C123" s="210">
        <f>'OCAK 2021'!C122+'ŞUBAT 2021'!C122+'MART 2021'!C122+'NİSAN 2021'!C122+'MAYIS 2021'!C123+'HAZİRAN 2021'!C123+'TEMMUZ 2021'!C123+'AĞUSTOS 2021'!E123+'EYLÜL 2021'!E123+'EKİM 2021'!E123+'KASIM 2021'!E123+'ARALIK 2021'!E123</f>
        <v>0</v>
      </c>
      <c r="D123" s="210">
        <f>'OCAK 2021'!D122+'ŞUBAT 2021'!D122+'MART 2021'!D122+'NİSAN 2021'!D122+'MAYIS 2021'!D123+'HAZİRAN 2021'!D123+'TEMMUZ 2021'!D123+'AĞUSTOS 2021'!G123+'EYLÜL 2021'!G123+'EKİM 2021'!G123+'KASIM 2021'!G123+'ARALIK 2021'!G123</f>
        <v>0</v>
      </c>
      <c r="E123" s="210">
        <f>'OCAK 2021'!E122+'ŞUBAT 2021'!E122+'MART 2021'!E122+'NİSAN 2021'!E122+'MAYIS 2021'!E123+'HAZİRAN 2021'!E123+'TEMMUZ 2021'!E123+'AĞUSTOS 2021'!I123+'EYLÜL 2021'!I123+'EKİM 2021'!I123+'KASIM 2021'!I123+'ARALIK 2021'!I123</f>
        <v>0</v>
      </c>
      <c r="F123" s="210">
        <f>'OCAK 2021'!F122+'ŞUBAT 2021'!F122+'MART 2021'!F122+'NİSAN 2021'!F122+'MAYIS 2021'!F123+'HAZİRAN 2021'!F123+'TEMMUZ 2021'!F123+'AĞUSTOS 2021'!K123+'EYLÜL 2021'!K123+'EKİM 2021'!K123+'KASIM 2021'!K123+'ARALIK 2021'!K123</f>
        <v>0</v>
      </c>
      <c r="G123" s="210">
        <f>'OCAK 2021'!G122+'ŞUBAT 2021'!G122+'MART 2021'!G122+'NİSAN 2021'!G122+'MAYIS 2021'!G123+'HAZİRAN 2021'!G123+'TEMMUZ 2021'!G123+'AĞUSTOS 2021'!M123+'EYLÜL 2021'!M123+'EKİM 2021'!M123+'KASIM 2021'!M123+'ARALIK 2021'!M123</f>
        <v>0</v>
      </c>
      <c r="H123" s="210">
        <f>'OCAK 2021'!H122+'ŞUBAT 2021'!H122+'MART 2021'!H122+'NİSAN 2021'!H122+'MAYIS 2021'!H123+'HAZİRAN 2021'!H123+'TEMMUZ 2021'!H123+'AĞUSTOS 2021'!O123+'EYLÜL 2021'!O123+'EKİM 2021'!O123+'KASIM 2021'!O123+'ARALIK 2021'!O123</f>
        <v>0</v>
      </c>
      <c r="I123" s="210">
        <f>'OCAK 2021'!I122+'ŞUBAT 2021'!I122+'MART 2021'!I122+'NİSAN 2021'!I122+'MAYIS 2021'!I123+'HAZİRAN 2021'!I123+'TEMMUZ 2021'!I123+'AĞUSTOS 2021'!Q123+'EYLÜL 2021'!Q123+'EKİM 2021'!Q123+'KASIM 2021'!Q123+'ARALIK 2021'!Q123</f>
        <v>0</v>
      </c>
      <c r="J123" s="210">
        <f>'OCAK 2021'!J122+'ŞUBAT 2021'!J122+'MART 2021'!J122+'NİSAN 2021'!J122+'MAYIS 2021'!J123+'HAZİRAN 2021'!J123+'TEMMUZ 2021'!J123+'AĞUSTOS 2021'!S123+'EYLÜL 2021'!S123+'EKİM 2021'!S123+'KASIM 2021'!S123+'ARALIK 2021'!S123</f>
        <v>0</v>
      </c>
      <c r="K123" s="210">
        <f>'OCAK 2021'!K122+'ŞUBAT 2021'!K122+'MART 2021'!K122+'NİSAN 2021'!K122+'MAYIS 2021'!K123+'HAZİRAN 2021'!K123+'TEMMUZ 2021'!K123+'AĞUSTOS 2021'!U123+'EYLÜL 2021'!U123+'EKİM 2021'!U123+'KASIM 2021'!U123+'ARALIK 2021'!U123</f>
        <v>0</v>
      </c>
      <c r="L123" s="269">
        <f>'OCAK 2021'!L122+'ŞUBAT 2021'!L122+'MART 2021'!L122+'NİSAN 2021'!L122+'MAYIS 2021'!L123+'HAZİRAN 2021'!L123+'TEMMUZ 2021'!L123+'AĞUSTOS 2021'!W123+'EYLÜL 2021'!W123+'EKİM 2021'!W123+'KASIM 2021'!W123+'ARALIK 2021'!W123</f>
        <v>0</v>
      </c>
      <c r="M123" s="266">
        <f>'OCAK 2021'!M122+'ŞUBAT 2021'!M122+'MART 2021'!M122+'NİSAN 2021'!M122+'MAYIS 2021'!M123+'HAZİRAN 2021'!M123+'TEMMUZ 2021'!M123+'AĞUSTOS 2021'!Y123+'EYLÜL 2021'!Y123+'EKİM 2021'!Y123+'KASIM 2021'!Y123+'ARALIK 2021'!Y123</f>
        <v>0</v>
      </c>
    </row>
    <row r="124" spans="1:13" ht="9.75" customHeight="1">
      <c r="A124" s="138" t="s">
        <v>92</v>
      </c>
      <c r="B124" s="211">
        <f>B5</f>
        <v>57675</v>
      </c>
      <c r="C124" s="211">
        <f aca="true" t="shared" si="0" ref="C124:L124">C5</f>
        <v>1005</v>
      </c>
      <c r="D124" s="211">
        <f t="shared" si="0"/>
        <v>563</v>
      </c>
      <c r="E124" s="211">
        <f t="shared" si="0"/>
        <v>1021</v>
      </c>
      <c r="F124" s="211">
        <f t="shared" si="0"/>
        <v>3168</v>
      </c>
      <c r="G124" s="211">
        <f t="shared" si="0"/>
        <v>1806</v>
      </c>
      <c r="H124" s="211">
        <f t="shared" si="0"/>
        <v>2392</v>
      </c>
      <c r="I124" s="211">
        <f t="shared" si="0"/>
        <v>1690</v>
      </c>
      <c r="J124" s="211">
        <f t="shared" si="0"/>
        <v>7979</v>
      </c>
      <c r="K124" s="211">
        <f t="shared" si="0"/>
        <v>1976</v>
      </c>
      <c r="L124" s="270">
        <f t="shared" si="0"/>
        <v>6291</v>
      </c>
      <c r="M124" s="126">
        <f>M5</f>
        <v>85566</v>
      </c>
    </row>
    <row r="125" spans="1:13" ht="9.75" customHeight="1">
      <c r="A125" s="139" t="s">
        <v>93</v>
      </c>
      <c r="B125" s="127">
        <f>SUM(B6:B123)</f>
        <v>3599</v>
      </c>
      <c r="C125" s="127">
        <f aca="true" t="shared" si="1" ref="C125:L125">SUM(C6:C123)</f>
        <v>0</v>
      </c>
      <c r="D125" s="127">
        <f t="shared" si="1"/>
        <v>5</v>
      </c>
      <c r="E125" s="127">
        <f t="shared" si="1"/>
        <v>0</v>
      </c>
      <c r="F125" s="127">
        <f t="shared" si="1"/>
        <v>5</v>
      </c>
      <c r="G125" s="127">
        <f t="shared" si="1"/>
        <v>37</v>
      </c>
      <c r="H125" s="127">
        <f t="shared" si="1"/>
        <v>0</v>
      </c>
      <c r="I125" s="127">
        <f t="shared" si="1"/>
        <v>0</v>
      </c>
      <c r="J125" s="127">
        <f t="shared" si="1"/>
        <v>26</v>
      </c>
      <c r="K125" s="127">
        <f t="shared" si="1"/>
        <v>0</v>
      </c>
      <c r="L125" s="271">
        <f t="shared" si="1"/>
        <v>161</v>
      </c>
      <c r="M125" s="128">
        <f>SUM(M6:M123)</f>
        <v>3833</v>
      </c>
    </row>
    <row r="126" spans="1:13" ht="9.75" customHeight="1" thickBot="1">
      <c r="A126" s="140" t="s">
        <v>66</v>
      </c>
      <c r="B126" s="130">
        <f>SUM(B124+B125)</f>
        <v>61274</v>
      </c>
      <c r="C126" s="129">
        <f aca="true" t="shared" si="2" ref="C126:L126">SUM(C124+C125)</f>
        <v>1005</v>
      </c>
      <c r="D126" s="129">
        <f t="shared" si="2"/>
        <v>568</v>
      </c>
      <c r="E126" s="129">
        <f t="shared" si="2"/>
        <v>1021</v>
      </c>
      <c r="F126" s="129">
        <f t="shared" si="2"/>
        <v>3173</v>
      </c>
      <c r="G126" s="129">
        <f t="shared" si="2"/>
        <v>1843</v>
      </c>
      <c r="H126" s="129">
        <f t="shared" si="2"/>
        <v>2392</v>
      </c>
      <c r="I126" s="129">
        <f t="shared" si="2"/>
        <v>1690</v>
      </c>
      <c r="J126" s="129">
        <f t="shared" si="2"/>
        <v>8005</v>
      </c>
      <c r="K126" s="129">
        <f t="shared" si="2"/>
        <v>1976</v>
      </c>
      <c r="L126" s="272">
        <f t="shared" si="2"/>
        <v>6452</v>
      </c>
      <c r="M126" s="130">
        <f>SUM(M124+M125)</f>
        <v>89399</v>
      </c>
    </row>
    <row r="129" ht="9.75" customHeight="1">
      <c r="M129" s="133"/>
    </row>
  </sheetData>
  <sheetProtection/>
  <mergeCells count="1">
    <mergeCell ref="A1:M1"/>
  </mergeCells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300" verticalDpi="3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workbookViewId="0" topLeftCell="A97">
      <selection activeCell="H110" sqref="H110"/>
    </sheetView>
  </sheetViews>
  <sheetFormatPr defaultColWidth="9.140625" defaultRowHeight="12.75"/>
  <cols>
    <col min="1" max="1" width="4.140625" style="5" bestFit="1" customWidth="1"/>
    <col min="2" max="2" width="20.28125" style="5" bestFit="1" customWidth="1"/>
    <col min="3" max="3" width="6.421875" style="5" bestFit="1" customWidth="1"/>
    <col min="4" max="4" width="4.140625" style="5" bestFit="1" customWidth="1"/>
    <col min="5" max="5" width="20.28125" style="5" bestFit="1" customWidth="1"/>
    <col min="6" max="6" width="6.421875" style="5" bestFit="1" customWidth="1"/>
    <col min="7" max="7" width="4.140625" style="5" bestFit="1" customWidth="1"/>
    <col min="8" max="8" width="20.28125" style="5" bestFit="1" customWidth="1"/>
    <col min="9" max="9" width="7.421875" style="5" bestFit="1" customWidth="1"/>
    <col min="10" max="10" width="4.140625" style="5" customWidth="1"/>
    <col min="11" max="11" width="20.28125" style="5" customWidth="1"/>
    <col min="12" max="12" width="7.421875" style="5" customWidth="1"/>
    <col min="13" max="13" width="4.140625" style="5" bestFit="1" customWidth="1"/>
    <col min="14" max="14" width="20.28125" style="5" bestFit="1" customWidth="1"/>
    <col min="15" max="15" width="7.421875" style="5" bestFit="1" customWidth="1"/>
    <col min="16" max="16" width="4.140625" style="5" bestFit="1" customWidth="1"/>
    <col min="17" max="17" width="20.28125" style="5" bestFit="1" customWidth="1"/>
    <col min="18" max="18" width="8.421875" style="5" bestFit="1" customWidth="1"/>
    <col min="19" max="19" width="4.140625" style="5" customWidth="1"/>
    <col min="20" max="20" width="20.28125" style="5" customWidth="1"/>
    <col min="21" max="21" width="13.57421875" style="5" bestFit="1" customWidth="1"/>
    <col min="22" max="22" width="4.140625" style="5" customWidth="1"/>
    <col min="23" max="23" width="20.28125" style="5" customWidth="1"/>
    <col min="24" max="24" width="13.57421875" style="5" bestFit="1" customWidth="1"/>
    <col min="25" max="25" width="4.14062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13.28125" style="5" customWidth="1"/>
    <col min="38" max="16384" width="8.8515625" style="5" customWidth="1"/>
  </cols>
  <sheetData>
    <row r="1" spans="1:36" s="4" customFormat="1" ht="37.5" customHeight="1" thickBot="1">
      <c r="A1" s="597" t="s">
        <v>211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</row>
    <row r="2" spans="1:36" s="4" customFormat="1" ht="14.25" thickBot="1" thickTop="1">
      <c r="A2" s="594" t="s">
        <v>191</v>
      </c>
      <c r="B2" s="595"/>
      <c r="C2" s="596"/>
      <c r="D2" s="594" t="s">
        <v>191</v>
      </c>
      <c r="E2" s="595"/>
      <c r="F2" s="596"/>
      <c r="G2" s="594" t="s">
        <v>191</v>
      </c>
      <c r="H2" s="595"/>
      <c r="I2" s="596"/>
      <c r="J2" s="594" t="s">
        <v>191</v>
      </c>
      <c r="K2" s="595"/>
      <c r="L2" s="596"/>
      <c r="M2" s="594" t="s">
        <v>191</v>
      </c>
      <c r="N2" s="595"/>
      <c r="O2" s="596"/>
      <c r="P2" s="594" t="s">
        <v>191</v>
      </c>
      <c r="Q2" s="595"/>
      <c r="R2" s="596"/>
      <c r="S2" s="594" t="s">
        <v>191</v>
      </c>
      <c r="T2" s="595"/>
      <c r="U2" s="596"/>
      <c r="V2" s="594" t="s">
        <v>191</v>
      </c>
      <c r="W2" s="595"/>
      <c r="X2" s="596"/>
      <c r="Y2" s="594" t="s">
        <v>191</v>
      </c>
      <c r="Z2" s="595"/>
      <c r="AA2" s="596"/>
      <c r="AB2" s="594" t="s">
        <v>191</v>
      </c>
      <c r="AC2" s="595"/>
      <c r="AD2" s="596"/>
      <c r="AE2" s="594" t="s">
        <v>191</v>
      </c>
      <c r="AF2" s="595"/>
      <c r="AG2" s="596"/>
      <c r="AH2" s="594" t="s">
        <v>191</v>
      </c>
      <c r="AI2" s="595"/>
      <c r="AJ2" s="596"/>
    </row>
    <row r="3" spans="1:36" s="105" customFormat="1" ht="21" thickBot="1">
      <c r="A3" s="108" t="s">
        <v>141</v>
      </c>
      <c r="B3" s="212" t="s">
        <v>120</v>
      </c>
      <c r="C3" s="213" t="s">
        <v>94</v>
      </c>
      <c r="D3" s="108" t="s">
        <v>141</v>
      </c>
      <c r="E3" s="212" t="s">
        <v>120</v>
      </c>
      <c r="F3" s="213" t="s">
        <v>95</v>
      </c>
      <c r="G3" s="108" t="s">
        <v>141</v>
      </c>
      <c r="H3" s="212" t="s">
        <v>120</v>
      </c>
      <c r="I3" s="213" t="s">
        <v>96</v>
      </c>
      <c r="J3" s="108" t="s">
        <v>141</v>
      </c>
      <c r="K3" s="212" t="s">
        <v>120</v>
      </c>
      <c r="L3" s="213" t="s">
        <v>97</v>
      </c>
      <c r="M3" s="108" t="s">
        <v>141</v>
      </c>
      <c r="N3" s="212" t="s">
        <v>120</v>
      </c>
      <c r="O3" s="213" t="s">
        <v>98</v>
      </c>
      <c r="P3" s="108" t="s">
        <v>141</v>
      </c>
      <c r="Q3" s="212" t="s">
        <v>120</v>
      </c>
      <c r="R3" s="213" t="s">
        <v>3</v>
      </c>
      <c r="S3" s="108" t="s">
        <v>141</v>
      </c>
      <c r="T3" s="212" t="s">
        <v>120</v>
      </c>
      <c r="U3" s="213" t="s">
        <v>99</v>
      </c>
      <c r="V3" s="108" t="s">
        <v>141</v>
      </c>
      <c r="W3" s="212" t="s">
        <v>120</v>
      </c>
      <c r="X3" s="213" t="s">
        <v>100</v>
      </c>
      <c r="Y3" s="108" t="s">
        <v>141</v>
      </c>
      <c r="Z3" s="212" t="s">
        <v>120</v>
      </c>
      <c r="AA3" s="213" t="s">
        <v>101</v>
      </c>
      <c r="AB3" s="108" t="s">
        <v>141</v>
      </c>
      <c r="AC3" s="212" t="s">
        <v>120</v>
      </c>
      <c r="AD3" s="213" t="s">
        <v>102</v>
      </c>
      <c r="AE3" s="108" t="s">
        <v>141</v>
      </c>
      <c r="AF3" s="212" t="s">
        <v>120</v>
      </c>
      <c r="AG3" s="213" t="s">
        <v>103</v>
      </c>
      <c r="AH3" s="108" t="s">
        <v>141</v>
      </c>
      <c r="AI3" s="212" t="s">
        <v>120</v>
      </c>
      <c r="AJ3" s="213" t="s">
        <v>104</v>
      </c>
    </row>
    <row r="4" spans="1:38" ht="12" customHeight="1">
      <c r="A4" s="109">
        <v>1</v>
      </c>
      <c r="B4" s="143" t="s">
        <v>121</v>
      </c>
      <c r="C4">
        <v>40879</v>
      </c>
      <c r="D4" s="109">
        <v>1</v>
      </c>
      <c r="E4" s="110" t="s">
        <v>121</v>
      </c>
      <c r="F4" s="214">
        <v>44687</v>
      </c>
      <c r="G4" s="109"/>
      <c r="H4" s="110"/>
      <c r="I4" s="214"/>
      <c r="J4" s="109"/>
      <c r="K4" s="367"/>
      <c r="L4" s="369"/>
      <c r="M4" s="109"/>
      <c r="N4" s="110"/>
      <c r="O4" s="214"/>
      <c r="P4" s="109"/>
      <c r="Q4" s="110"/>
      <c r="R4" s="214"/>
      <c r="S4" s="109"/>
      <c r="T4" s="360"/>
      <c r="U4"/>
      <c r="V4" s="109"/>
      <c r="W4" s="360"/>
      <c r="X4"/>
      <c r="Y4" s="109"/>
      <c r="Z4" s="360"/>
      <c r="AA4"/>
      <c r="AB4" s="109"/>
      <c r="AC4" s="360"/>
      <c r="AD4"/>
      <c r="AE4" s="109"/>
      <c r="AF4" s="360"/>
      <c r="AG4"/>
      <c r="AH4" s="109"/>
      <c r="AI4" s="360"/>
      <c r="AJ4">
        <v>38632</v>
      </c>
      <c r="AL4" s="321"/>
    </row>
    <row r="5" spans="1:38" ht="12" customHeight="1">
      <c r="A5" s="111">
        <v>2</v>
      </c>
      <c r="B5" s="149" t="s">
        <v>57</v>
      </c>
      <c r="C5">
        <v>412</v>
      </c>
      <c r="D5" s="111">
        <v>2</v>
      </c>
      <c r="E5" s="106" t="s">
        <v>57</v>
      </c>
      <c r="F5" s="215">
        <v>339</v>
      </c>
      <c r="G5" s="111"/>
      <c r="H5" s="106"/>
      <c r="I5" s="215"/>
      <c r="J5" s="111"/>
      <c r="K5" s="368"/>
      <c r="L5" s="369"/>
      <c r="M5" s="111"/>
      <c r="N5" s="106"/>
      <c r="O5" s="215"/>
      <c r="P5" s="111"/>
      <c r="Q5" s="106"/>
      <c r="R5" s="215"/>
      <c r="S5" s="111"/>
      <c r="T5" s="190"/>
      <c r="U5"/>
      <c r="V5" s="111"/>
      <c r="W5" s="190"/>
      <c r="X5"/>
      <c r="Y5" s="111"/>
      <c r="Z5" s="190"/>
      <c r="AA5"/>
      <c r="AB5" s="111"/>
      <c r="AC5" s="190"/>
      <c r="AD5"/>
      <c r="AE5" s="111"/>
      <c r="AF5" s="190"/>
      <c r="AG5"/>
      <c r="AH5" s="111"/>
      <c r="AI5" s="190"/>
      <c r="AJ5">
        <v>471</v>
      </c>
      <c r="AL5" s="321"/>
    </row>
    <row r="6" spans="1:38" ht="12" customHeight="1">
      <c r="A6" s="111">
        <v>3</v>
      </c>
      <c r="B6" s="149" t="s">
        <v>25</v>
      </c>
      <c r="C6">
        <v>206</v>
      </c>
      <c r="D6" s="111">
        <v>3</v>
      </c>
      <c r="E6" s="106" t="s">
        <v>4</v>
      </c>
      <c r="F6" s="216">
        <v>213</v>
      </c>
      <c r="G6" s="111"/>
      <c r="H6" s="106"/>
      <c r="I6" s="216"/>
      <c r="J6" s="111"/>
      <c r="K6" s="368"/>
      <c r="L6" s="369"/>
      <c r="M6" s="111"/>
      <c r="N6" s="106"/>
      <c r="O6" s="216"/>
      <c r="P6" s="111"/>
      <c r="Q6" s="106"/>
      <c r="R6" s="216"/>
      <c r="S6" s="111"/>
      <c r="T6" s="190"/>
      <c r="U6"/>
      <c r="V6" s="111"/>
      <c r="W6" s="190"/>
      <c r="X6"/>
      <c r="Y6" s="111"/>
      <c r="Z6" s="190"/>
      <c r="AA6"/>
      <c r="AB6" s="111"/>
      <c r="AC6" s="190"/>
      <c r="AD6"/>
      <c r="AE6" s="111"/>
      <c r="AF6" s="190"/>
      <c r="AG6"/>
      <c r="AH6" s="111"/>
      <c r="AI6" s="190"/>
      <c r="AJ6">
        <v>326</v>
      </c>
      <c r="AL6" s="321"/>
    </row>
    <row r="7" spans="1:36" ht="12" customHeight="1">
      <c r="A7" s="111">
        <v>4</v>
      </c>
      <c r="B7" s="149" t="s">
        <v>16</v>
      </c>
      <c r="C7">
        <v>172</v>
      </c>
      <c r="D7" s="111">
        <v>4</v>
      </c>
      <c r="E7" s="106" t="s">
        <v>25</v>
      </c>
      <c r="F7" s="216">
        <v>175</v>
      </c>
      <c r="G7" s="111"/>
      <c r="H7" s="106"/>
      <c r="I7" s="216"/>
      <c r="J7" s="111"/>
      <c r="K7" s="368"/>
      <c r="L7" s="369"/>
      <c r="M7" s="111"/>
      <c r="N7" s="106"/>
      <c r="O7" s="216"/>
      <c r="P7" s="111"/>
      <c r="Q7" s="106"/>
      <c r="R7" s="216"/>
      <c r="S7" s="111"/>
      <c r="T7" s="190"/>
      <c r="U7"/>
      <c r="V7" s="111"/>
      <c r="W7" s="190"/>
      <c r="X7"/>
      <c r="Y7" s="111"/>
      <c r="Z7" s="190"/>
      <c r="AA7"/>
      <c r="AB7" s="111"/>
      <c r="AC7" s="190"/>
      <c r="AD7"/>
      <c r="AE7" s="111"/>
      <c r="AF7" s="190"/>
      <c r="AG7"/>
      <c r="AH7" s="111"/>
      <c r="AI7" s="190"/>
      <c r="AJ7">
        <v>212</v>
      </c>
    </row>
    <row r="8" spans="1:36" ht="12" customHeight="1">
      <c r="A8" s="111">
        <v>5</v>
      </c>
      <c r="B8" s="149" t="s">
        <v>86</v>
      </c>
      <c r="C8">
        <v>163</v>
      </c>
      <c r="D8" s="111">
        <v>5</v>
      </c>
      <c r="E8" s="106" t="s">
        <v>8</v>
      </c>
      <c r="F8" s="216">
        <v>140</v>
      </c>
      <c r="G8" s="111"/>
      <c r="H8" s="106"/>
      <c r="I8" s="216"/>
      <c r="J8" s="111"/>
      <c r="K8" s="368"/>
      <c r="L8" s="369"/>
      <c r="M8" s="111"/>
      <c r="N8" s="106"/>
      <c r="O8" s="216"/>
      <c r="P8" s="111"/>
      <c r="Q8" s="106"/>
      <c r="R8" s="216"/>
      <c r="S8" s="111"/>
      <c r="T8" s="190"/>
      <c r="U8"/>
      <c r="V8" s="111"/>
      <c r="W8" s="190"/>
      <c r="X8"/>
      <c r="Y8" s="111"/>
      <c r="Z8" s="190"/>
      <c r="AA8"/>
      <c r="AB8" s="111"/>
      <c r="AC8" s="190"/>
      <c r="AD8"/>
      <c r="AE8" s="111"/>
      <c r="AF8" s="190"/>
      <c r="AG8"/>
      <c r="AH8" s="111"/>
      <c r="AI8" s="190"/>
      <c r="AJ8">
        <v>197</v>
      </c>
    </row>
    <row r="9" spans="1:36" ht="12" customHeight="1">
      <c r="A9" s="111">
        <v>6</v>
      </c>
      <c r="B9" s="149" t="s">
        <v>4</v>
      </c>
      <c r="C9">
        <v>107</v>
      </c>
      <c r="D9" s="111">
        <v>6</v>
      </c>
      <c r="E9" s="106" t="s">
        <v>51</v>
      </c>
      <c r="F9" s="216">
        <v>104</v>
      </c>
      <c r="G9" s="111"/>
      <c r="H9" s="106"/>
      <c r="I9" s="216"/>
      <c r="J9" s="111"/>
      <c r="K9" s="368"/>
      <c r="L9" s="369"/>
      <c r="M9" s="111"/>
      <c r="N9" s="106"/>
      <c r="O9" s="216"/>
      <c r="P9" s="111"/>
      <c r="Q9" s="106"/>
      <c r="R9" s="216"/>
      <c r="S9" s="111"/>
      <c r="T9" s="190"/>
      <c r="U9"/>
      <c r="V9" s="111"/>
      <c r="W9" s="190"/>
      <c r="X9"/>
      <c r="Y9" s="111"/>
      <c r="Z9" s="190"/>
      <c r="AA9"/>
      <c r="AB9" s="111"/>
      <c r="AC9" s="190"/>
      <c r="AD9"/>
      <c r="AE9" s="111"/>
      <c r="AF9" s="190"/>
      <c r="AG9"/>
      <c r="AH9" s="111"/>
      <c r="AI9" s="190"/>
      <c r="AJ9">
        <v>130</v>
      </c>
    </row>
    <row r="10" spans="1:36" ht="12" customHeight="1">
      <c r="A10" s="111">
        <v>7</v>
      </c>
      <c r="B10" s="149" t="s">
        <v>31</v>
      </c>
      <c r="C10">
        <v>93</v>
      </c>
      <c r="D10" s="111">
        <v>7</v>
      </c>
      <c r="E10" s="106" t="s">
        <v>122</v>
      </c>
      <c r="F10" s="216">
        <v>88</v>
      </c>
      <c r="G10" s="111"/>
      <c r="H10" s="106"/>
      <c r="I10" s="216"/>
      <c r="J10" s="111"/>
      <c r="K10" s="368"/>
      <c r="L10" s="369"/>
      <c r="M10" s="111"/>
      <c r="N10" s="106"/>
      <c r="O10" s="216"/>
      <c r="P10" s="111"/>
      <c r="Q10" s="106"/>
      <c r="R10" s="216"/>
      <c r="S10" s="111"/>
      <c r="T10" s="190"/>
      <c r="U10"/>
      <c r="V10" s="111"/>
      <c r="W10" s="190"/>
      <c r="X10"/>
      <c r="Y10" s="111"/>
      <c r="Z10" s="190"/>
      <c r="AA10"/>
      <c r="AB10" s="111"/>
      <c r="AC10" s="190"/>
      <c r="AD10"/>
      <c r="AE10" s="111"/>
      <c r="AF10" s="190"/>
      <c r="AG10"/>
      <c r="AH10" s="111"/>
      <c r="AI10" s="190"/>
      <c r="AJ10">
        <v>115</v>
      </c>
    </row>
    <row r="11" spans="1:36" ht="12" customHeight="1">
      <c r="A11" s="111">
        <v>8</v>
      </c>
      <c r="B11" s="149" t="s">
        <v>8</v>
      </c>
      <c r="C11">
        <v>75</v>
      </c>
      <c r="D11" s="111">
        <v>8</v>
      </c>
      <c r="E11" s="106" t="s">
        <v>19</v>
      </c>
      <c r="F11" s="216">
        <v>82</v>
      </c>
      <c r="G11" s="111"/>
      <c r="H11" s="106"/>
      <c r="I11" s="216"/>
      <c r="J11" s="111"/>
      <c r="K11" s="368"/>
      <c r="L11" s="369"/>
      <c r="M11" s="111"/>
      <c r="N11" s="106"/>
      <c r="O11" s="216"/>
      <c r="P11" s="111"/>
      <c r="Q11" s="106"/>
      <c r="R11" s="216"/>
      <c r="S11" s="111"/>
      <c r="T11" s="190"/>
      <c r="U11"/>
      <c r="V11" s="111"/>
      <c r="W11" s="190"/>
      <c r="X11"/>
      <c r="Y11" s="111"/>
      <c r="Z11" s="190"/>
      <c r="AA11"/>
      <c r="AB11" s="111"/>
      <c r="AC11" s="190"/>
      <c r="AD11"/>
      <c r="AE11" s="111"/>
      <c r="AF11" s="190"/>
      <c r="AG11"/>
      <c r="AH11" s="111"/>
      <c r="AI11" s="190"/>
      <c r="AJ11">
        <v>101</v>
      </c>
    </row>
    <row r="12" spans="1:36" ht="12" customHeight="1">
      <c r="A12" s="111">
        <v>9</v>
      </c>
      <c r="B12" s="149" t="s">
        <v>18</v>
      </c>
      <c r="C12">
        <v>63</v>
      </c>
      <c r="D12" s="111">
        <v>9</v>
      </c>
      <c r="E12" s="106" t="s">
        <v>62</v>
      </c>
      <c r="F12" s="216">
        <v>75</v>
      </c>
      <c r="G12" s="111"/>
      <c r="H12" s="106"/>
      <c r="I12" s="216"/>
      <c r="J12" s="111"/>
      <c r="K12" s="368"/>
      <c r="L12" s="369"/>
      <c r="M12" s="111"/>
      <c r="N12" s="106"/>
      <c r="O12" s="216"/>
      <c r="P12" s="111"/>
      <c r="Q12" s="106"/>
      <c r="R12" s="216"/>
      <c r="S12" s="111"/>
      <c r="T12" s="190"/>
      <c r="U12"/>
      <c r="V12" s="111"/>
      <c r="W12" s="190"/>
      <c r="X12"/>
      <c r="Y12" s="111"/>
      <c r="Z12" s="190"/>
      <c r="AA12"/>
      <c r="AB12" s="111"/>
      <c r="AC12" s="190"/>
      <c r="AD12"/>
      <c r="AE12" s="111"/>
      <c r="AF12" s="190"/>
      <c r="AG12"/>
      <c r="AH12" s="111"/>
      <c r="AI12" s="190"/>
      <c r="AJ12">
        <v>96</v>
      </c>
    </row>
    <row r="13" spans="1:36" ht="12" customHeight="1">
      <c r="A13" s="111">
        <v>10</v>
      </c>
      <c r="B13" s="149" t="s">
        <v>20</v>
      </c>
      <c r="C13">
        <v>59</v>
      </c>
      <c r="D13" s="111">
        <v>10</v>
      </c>
      <c r="E13" s="106" t="s">
        <v>40</v>
      </c>
      <c r="F13" s="216">
        <v>67</v>
      </c>
      <c r="G13" s="111"/>
      <c r="H13" s="106"/>
      <c r="I13" s="216"/>
      <c r="J13" s="111"/>
      <c r="K13" s="368"/>
      <c r="L13" s="369"/>
      <c r="M13" s="111"/>
      <c r="N13" s="106"/>
      <c r="O13" s="216"/>
      <c r="P13" s="111"/>
      <c r="Q13" s="106"/>
      <c r="R13" s="216"/>
      <c r="S13" s="111"/>
      <c r="T13" s="190"/>
      <c r="U13"/>
      <c r="V13" s="111"/>
      <c r="W13" s="190"/>
      <c r="X13"/>
      <c r="Y13" s="111"/>
      <c r="Z13" s="190"/>
      <c r="AA13"/>
      <c r="AB13" s="111"/>
      <c r="AC13" s="190"/>
      <c r="AD13"/>
      <c r="AE13" s="111"/>
      <c r="AF13" s="190"/>
      <c r="AG13"/>
      <c r="AH13" s="111"/>
      <c r="AI13" s="190"/>
      <c r="AJ13">
        <v>53</v>
      </c>
    </row>
    <row r="14" spans="1:36" ht="12" customHeight="1">
      <c r="A14" s="370">
        <v>11</v>
      </c>
      <c r="B14" s="149" t="s">
        <v>19</v>
      </c>
      <c r="C14">
        <v>58</v>
      </c>
      <c r="D14" s="370">
        <v>11</v>
      </c>
      <c r="E14" s="372" t="s">
        <v>123</v>
      </c>
      <c r="F14" s="373">
        <v>58</v>
      </c>
      <c r="G14" s="370"/>
      <c r="H14" s="372"/>
      <c r="I14" s="373"/>
      <c r="J14" s="370"/>
      <c r="K14" s="371"/>
      <c r="L14" s="151"/>
      <c r="M14" s="370"/>
      <c r="N14" s="372"/>
      <c r="O14" s="373"/>
      <c r="P14" s="370"/>
      <c r="Q14" s="372"/>
      <c r="R14" s="373"/>
      <c r="S14" s="370"/>
      <c r="T14" s="190"/>
      <c r="U14"/>
      <c r="V14" s="370"/>
      <c r="W14" s="190"/>
      <c r="X14"/>
      <c r="Y14" s="370"/>
      <c r="Z14" s="190"/>
      <c r="AA14"/>
      <c r="AB14" s="370"/>
      <c r="AC14" s="190"/>
      <c r="AD14"/>
      <c r="AE14" s="370"/>
      <c r="AF14" s="190"/>
      <c r="AG14"/>
      <c r="AH14" s="370"/>
      <c r="AI14" s="190"/>
      <c r="AJ14">
        <v>52</v>
      </c>
    </row>
    <row r="15" spans="1:36" ht="12" customHeight="1">
      <c r="A15" s="112">
        <v>12</v>
      </c>
      <c r="B15" s="149" t="s">
        <v>48</v>
      </c>
      <c r="C15">
        <v>58</v>
      </c>
      <c r="D15" s="112">
        <v>12</v>
      </c>
      <c r="E15" s="107" t="s">
        <v>18</v>
      </c>
      <c r="F15" s="217">
        <v>40</v>
      </c>
      <c r="G15" s="112"/>
      <c r="H15" s="107"/>
      <c r="I15" s="217"/>
      <c r="J15" s="112"/>
      <c r="K15" s="149"/>
      <c r="L15" s="148"/>
      <c r="M15" s="112"/>
      <c r="N15" s="107"/>
      <c r="O15" s="217"/>
      <c r="P15" s="112"/>
      <c r="Q15" s="107"/>
      <c r="R15" s="217"/>
      <c r="S15" s="112"/>
      <c r="T15" s="190"/>
      <c r="U15"/>
      <c r="V15" s="112"/>
      <c r="W15" s="190"/>
      <c r="X15"/>
      <c r="Y15" s="112"/>
      <c r="Z15" s="190"/>
      <c r="AA15"/>
      <c r="AB15" s="112"/>
      <c r="AC15" s="190"/>
      <c r="AD15"/>
      <c r="AE15" s="112"/>
      <c r="AF15" s="190"/>
      <c r="AG15"/>
      <c r="AH15" s="112"/>
      <c r="AI15" s="190"/>
      <c r="AJ15">
        <v>38</v>
      </c>
    </row>
    <row r="16" spans="1:36" ht="12" customHeight="1">
      <c r="A16" s="112">
        <v>13</v>
      </c>
      <c r="B16" s="149" t="s">
        <v>132</v>
      </c>
      <c r="C16">
        <v>56</v>
      </c>
      <c r="D16" s="112">
        <v>13</v>
      </c>
      <c r="E16" s="107" t="s">
        <v>49</v>
      </c>
      <c r="F16" s="217">
        <v>37</v>
      </c>
      <c r="G16" s="112"/>
      <c r="H16" s="107"/>
      <c r="I16" s="217"/>
      <c r="J16" s="112"/>
      <c r="K16" s="149"/>
      <c r="L16" s="148"/>
      <c r="M16" s="112"/>
      <c r="N16" s="107"/>
      <c r="O16" s="217"/>
      <c r="P16" s="112"/>
      <c r="Q16" s="107"/>
      <c r="R16" s="217"/>
      <c r="S16" s="112"/>
      <c r="T16" s="190"/>
      <c r="U16"/>
      <c r="V16" s="112"/>
      <c r="W16" s="190"/>
      <c r="X16"/>
      <c r="Y16" s="112"/>
      <c r="Z16" s="190"/>
      <c r="AA16"/>
      <c r="AB16" s="112"/>
      <c r="AC16" s="190"/>
      <c r="AD16"/>
      <c r="AE16" s="112"/>
      <c r="AF16" s="190"/>
      <c r="AG16"/>
      <c r="AH16" s="112"/>
      <c r="AI16" s="190"/>
      <c r="AJ16">
        <v>35</v>
      </c>
    </row>
    <row r="17" spans="1:36" ht="12" customHeight="1">
      <c r="A17" s="112">
        <v>14</v>
      </c>
      <c r="B17" s="149" t="s">
        <v>122</v>
      </c>
      <c r="C17">
        <v>46</v>
      </c>
      <c r="D17" s="112">
        <v>14</v>
      </c>
      <c r="E17" s="107" t="s">
        <v>86</v>
      </c>
      <c r="F17" s="217">
        <v>32</v>
      </c>
      <c r="G17" s="112"/>
      <c r="H17" s="107"/>
      <c r="I17" s="217"/>
      <c r="J17" s="112"/>
      <c r="K17" s="149"/>
      <c r="L17" s="148"/>
      <c r="M17" s="112"/>
      <c r="N17" s="107"/>
      <c r="O17" s="217"/>
      <c r="P17" s="112"/>
      <c r="Q17" s="107"/>
      <c r="R17" s="217"/>
      <c r="S17" s="112"/>
      <c r="T17" s="190"/>
      <c r="U17"/>
      <c r="V17" s="112"/>
      <c r="W17" s="190"/>
      <c r="X17"/>
      <c r="Y17" s="112"/>
      <c r="Z17" s="190"/>
      <c r="AA17"/>
      <c r="AB17" s="112"/>
      <c r="AC17" s="190"/>
      <c r="AD17"/>
      <c r="AE17" s="112"/>
      <c r="AF17" s="190"/>
      <c r="AG17"/>
      <c r="AH17" s="112"/>
      <c r="AI17" s="190"/>
      <c r="AJ17">
        <v>33</v>
      </c>
    </row>
    <row r="18" spans="1:36" ht="12" customHeight="1">
      <c r="A18" s="112">
        <v>15</v>
      </c>
      <c r="B18" s="149" t="s">
        <v>87</v>
      </c>
      <c r="C18">
        <v>44</v>
      </c>
      <c r="D18" s="112">
        <v>15</v>
      </c>
      <c r="E18" s="107" t="s">
        <v>33</v>
      </c>
      <c r="F18" s="217">
        <v>30</v>
      </c>
      <c r="G18" s="112"/>
      <c r="H18" s="107"/>
      <c r="I18" s="217"/>
      <c r="J18" s="112"/>
      <c r="K18" s="149"/>
      <c r="L18" s="148"/>
      <c r="M18" s="112"/>
      <c r="N18" s="107"/>
      <c r="O18" s="217"/>
      <c r="P18" s="112"/>
      <c r="Q18" s="107"/>
      <c r="R18" s="217"/>
      <c r="S18" s="112"/>
      <c r="T18" s="190"/>
      <c r="U18"/>
      <c r="V18" s="112"/>
      <c r="W18" s="190"/>
      <c r="X18"/>
      <c r="Y18" s="112"/>
      <c r="Z18" s="190"/>
      <c r="AA18"/>
      <c r="AB18" s="112"/>
      <c r="AC18" s="190"/>
      <c r="AD18"/>
      <c r="AE18" s="112"/>
      <c r="AF18" s="190"/>
      <c r="AG18"/>
      <c r="AH18" s="112"/>
      <c r="AI18" s="190"/>
      <c r="AJ18">
        <v>29</v>
      </c>
    </row>
    <row r="19" spans="1:36" ht="12" customHeight="1">
      <c r="A19" s="112">
        <v>16</v>
      </c>
      <c r="B19" s="149" t="s">
        <v>39</v>
      </c>
      <c r="C19">
        <v>40</v>
      </c>
      <c r="D19" s="112">
        <v>16</v>
      </c>
      <c r="E19" s="107" t="s">
        <v>85</v>
      </c>
      <c r="F19" s="217">
        <v>28</v>
      </c>
      <c r="G19" s="112"/>
      <c r="H19" s="107"/>
      <c r="I19" s="217"/>
      <c r="J19" s="112"/>
      <c r="K19" s="149"/>
      <c r="L19" s="148"/>
      <c r="M19" s="112"/>
      <c r="N19" s="107"/>
      <c r="O19" s="217"/>
      <c r="P19" s="112"/>
      <c r="Q19" s="107"/>
      <c r="R19" s="217"/>
      <c r="S19" s="112"/>
      <c r="T19" s="190"/>
      <c r="U19"/>
      <c r="V19" s="112"/>
      <c r="W19" s="190"/>
      <c r="X19"/>
      <c r="Y19" s="112"/>
      <c r="Z19" s="190"/>
      <c r="AA19"/>
      <c r="AB19" s="112"/>
      <c r="AC19" s="190"/>
      <c r="AD19"/>
      <c r="AE19" s="112"/>
      <c r="AF19" s="190"/>
      <c r="AG19"/>
      <c r="AH19" s="112"/>
      <c r="AI19" s="190"/>
      <c r="AJ19">
        <v>27</v>
      </c>
    </row>
    <row r="20" spans="1:36" ht="12" customHeight="1">
      <c r="A20" s="112">
        <v>17</v>
      </c>
      <c r="B20" s="149" t="s">
        <v>49</v>
      </c>
      <c r="C20">
        <v>38</v>
      </c>
      <c r="D20" s="112">
        <v>17</v>
      </c>
      <c r="E20" s="107" t="s">
        <v>21</v>
      </c>
      <c r="F20" s="217">
        <v>24</v>
      </c>
      <c r="G20" s="112"/>
      <c r="H20" s="107"/>
      <c r="I20" s="217"/>
      <c r="J20" s="112"/>
      <c r="K20" s="149"/>
      <c r="L20" s="148"/>
      <c r="M20" s="112"/>
      <c r="N20" s="107"/>
      <c r="O20" s="217"/>
      <c r="P20" s="112"/>
      <c r="Q20" s="107"/>
      <c r="R20" s="217"/>
      <c r="S20" s="112"/>
      <c r="T20" s="190"/>
      <c r="U20"/>
      <c r="V20" s="112"/>
      <c r="W20" s="190"/>
      <c r="X20"/>
      <c r="Y20" s="112"/>
      <c r="Z20" s="190"/>
      <c r="AA20"/>
      <c r="AB20" s="112"/>
      <c r="AC20" s="190"/>
      <c r="AD20"/>
      <c r="AE20" s="112"/>
      <c r="AF20" s="190"/>
      <c r="AG20"/>
      <c r="AH20" s="112"/>
      <c r="AI20" s="190"/>
      <c r="AJ20">
        <v>26</v>
      </c>
    </row>
    <row r="21" spans="1:36" ht="12" customHeight="1">
      <c r="A21" s="112">
        <v>18</v>
      </c>
      <c r="B21" s="149" t="s">
        <v>124</v>
      </c>
      <c r="C21">
        <v>35</v>
      </c>
      <c r="D21" s="112">
        <v>18</v>
      </c>
      <c r="E21" s="107" t="s">
        <v>24</v>
      </c>
      <c r="F21" s="217">
        <v>24</v>
      </c>
      <c r="G21" s="112"/>
      <c r="H21" s="107"/>
      <c r="I21" s="217"/>
      <c r="J21" s="112"/>
      <c r="K21" s="149"/>
      <c r="L21" s="148"/>
      <c r="M21" s="112"/>
      <c r="N21" s="107"/>
      <c r="O21" s="217"/>
      <c r="P21" s="112"/>
      <c r="Q21" s="107"/>
      <c r="R21" s="217"/>
      <c r="S21" s="112"/>
      <c r="T21" s="190"/>
      <c r="U21"/>
      <c r="V21" s="112"/>
      <c r="W21" s="190"/>
      <c r="X21"/>
      <c r="Y21" s="112"/>
      <c r="Z21" s="190"/>
      <c r="AA21"/>
      <c r="AB21" s="112"/>
      <c r="AC21" s="190"/>
      <c r="AD21"/>
      <c r="AE21" s="112"/>
      <c r="AF21" s="190"/>
      <c r="AG21"/>
      <c r="AH21" s="112"/>
      <c r="AI21" s="190"/>
      <c r="AJ21">
        <v>26</v>
      </c>
    </row>
    <row r="22" spans="1:36" ht="12" customHeight="1">
      <c r="A22" s="112">
        <v>19</v>
      </c>
      <c r="B22" s="149" t="s">
        <v>47</v>
      </c>
      <c r="C22">
        <v>35</v>
      </c>
      <c r="D22" s="112">
        <v>19</v>
      </c>
      <c r="E22" s="107" t="s">
        <v>87</v>
      </c>
      <c r="F22" s="217">
        <v>20</v>
      </c>
      <c r="G22" s="112"/>
      <c r="H22" s="107"/>
      <c r="I22" s="217"/>
      <c r="J22" s="112"/>
      <c r="K22" s="149"/>
      <c r="L22" s="148"/>
      <c r="M22" s="112"/>
      <c r="N22" s="107"/>
      <c r="O22" s="217"/>
      <c r="P22" s="112"/>
      <c r="Q22" s="107"/>
      <c r="R22" s="217"/>
      <c r="S22" s="112"/>
      <c r="T22" s="190"/>
      <c r="U22"/>
      <c r="V22" s="112"/>
      <c r="W22" s="190"/>
      <c r="X22"/>
      <c r="Y22" s="112"/>
      <c r="Z22" s="190"/>
      <c r="AA22"/>
      <c r="AB22" s="112"/>
      <c r="AC22" s="190"/>
      <c r="AD22"/>
      <c r="AE22" s="112"/>
      <c r="AF22" s="190"/>
      <c r="AG22"/>
      <c r="AH22" s="112"/>
      <c r="AI22" s="190"/>
      <c r="AJ22">
        <v>26</v>
      </c>
    </row>
    <row r="23" spans="1:36" ht="12" customHeight="1">
      <c r="A23" s="112">
        <v>20</v>
      </c>
      <c r="B23" s="149" t="s">
        <v>90</v>
      </c>
      <c r="C23">
        <v>33</v>
      </c>
      <c r="D23" s="112">
        <v>20</v>
      </c>
      <c r="E23" s="107" t="s">
        <v>26</v>
      </c>
      <c r="F23" s="217">
        <v>19</v>
      </c>
      <c r="G23" s="112"/>
      <c r="H23" s="107"/>
      <c r="I23" s="217"/>
      <c r="J23" s="112"/>
      <c r="K23" s="149"/>
      <c r="L23" s="148"/>
      <c r="M23" s="112"/>
      <c r="N23" s="107"/>
      <c r="O23" s="217"/>
      <c r="P23" s="112"/>
      <c r="Q23" s="107"/>
      <c r="R23" s="217"/>
      <c r="S23" s="112"/>
      <c r="T23" s="190"/>
      <c r="U23"/>
      <c r="V23" s="112"/>
      <c r="W23" s="190"/>
      <c r="X23"/>
      <c r="Y23" s="112"/>
      <c r="Z23" s="190"/>
      <c r="AA23"/>
      <c r="AB23" s="112"/>
      <c r="AC23" s="190"/>
      <c r="AD23"/>
      <c r="AE23" s="112"/>
      <c r="AF23" s="190"/>
      <c r="AG23"/>
      <c r="AH23" s="112"/>
      <c r="AI23" s="190"/>
      <c r="AJ23">
        <v>24</v>
      </c>
    </row>
    <row r="24" spans="1:36" ht="12" customHeight="1">
      <c r="A24" s="112">
        <v>21</v>
      </c>
      <c r="B24" s="149" t="s">
        <v>52</v>
      </c>
      <c r="C24">
        <v>30</v>
      </c>
      <c r="D24" s="112">
        <v>21</v>
      </c>
      <c r="E24" s="107" t="s">
        <v>27</v>
      </c>
      <c r="F24" s="217">
        <v>19</v>
      </c>
      <c r="G24" s="112"/>
      <c r="H24" s="107"/>
      <c r="I24" s="217"/>
      <c r="J24" s="112"/>
      <c r="K24" s="149"/>
      <c r="L24" s="148"/>
      <c r="M24" s="112"/>
      <c r="N24" s="107"/>
      <c r="O24" s="217"/>
      <c r="P24" s="112"/>
      <c r="Q24" s="107"/>
      <c r="R24" s="217"/>
      <c r="S24" s="112"/>
      <c r="T24" s="190"/>
      <c r="U24"/>
      <c r="V24" s="112"/>
      <c r="W24" s="190"/>
      <c r="X24"/>
      <c r="Y24" s="112"/>
      <c r="Z24" s="190"/>
      <c r="AA24"/>
      <c r="AB24" s="112"/>
      <c r="AC24" s="190"/>
      <c r="AD24"/>
      <c r="AE24" s="112"/>
      <c r="AF24" s="190"/>
      <c r="AG24"/>
      <c r="AH24" s="112"/>
      <c r="AI24" s="190"/>
      <c r="AJ24">
        <v>22</v>
      </c>
    </row>
    <row r="25" spans="1:36" ht="12" customHeight="1">
      <c r="A25" s="112">
        <v>22</v>
      </c>
      <c r="B25" s="149" t="s">
        <v>85</v>
      </c>
      <c r="C25">
        <v>29</v>
      </c>
      <c r="D25" s="112">
        <v>22</v>
      </c>
      <c r="E25" s="107" t="s">
        <v>133</v>
      </c>
      <c r="F25" s="217">
        <v>19</v>
      </c>
      <c r="G25" s="112"/>
      <c r="H25" s="107"/>
      <c r="I25" s="217"/>
      <c r="J25" s="112"/>
      <c r="K25" s="149"/>
      <c r="L25" s="148"/>
      <c r="M25" s="112"/>
      <c r="N25" s="107"/>
      <c r="O25" s="217"/>
      <c r="P25" s="112"/>
      <c r="Q25" s="107"/>
      <c r="R25" s="217"/>
      <c r="S25" s="112"/>
      <c r="T25" s="190"/>
      <c r="U25"/>
      <c r="V25" s="112"/>
      <c r="W25" s="190"/>
      <c r="X25"/>
      <c r="Y25" s="112"/>
      <c r="Z25" s="190"/>
      <c r="AA25"/>
      <c r="AB25" s="112"/>
      <c r="AC25" s="190"/>
      <c r="AD25"/>
      <c r="AE25" s="112"/>
      <c r="AF25" s="190"/>
      <c r="AG25"/>
      <c r="AH25" s="112"/>
      <c r="AI25" s="190"/>
      <c r="AJ25">
        <v>22</v>
      </c>
    </row>
    <row r="26" spans="1:36" ht="12" customHeight="1">
      <c r="A26" s="112">
        <v>23</v>
      </c>
      <c r="B26" s="149" t="s">
        <v>33</v>
      </c>
      <c r="C26">
        <v>28</v>
      </c>
      <c r="D26" s="112">
        <v>23</v>
      </c>
      <c r="E26" s="107" t="s">
        <v>16</v>
      </c>
      <c r="F26" s="217">
        <v>17</v>
      </c>
      <c r="G26" s="112"/>
      <c r="H26" s="107"/>
      <c r="I26" s="217"/>
      <c r="J26" s="112"/>
      <c r="K26" s="149"/>
      <c r="L26" s="148"/>
      <c r="M26" s="112"/>
      <c r="N26" s="107"/>
      <c r="O26" s="217"/>
      <c r="P26" s="112"/>
      <c r="Q26" s="107"/>
      <c r="R26" s="217"/>
      <c r="S26" s="112"/>
      <c r="T26" s="190"/>
      <c r="U26"/>
      <c r="V26" s="112"/>
      <c r="W26" s="190"/>
      <c r="X26"/>
      <c r="Y26" s="112"/>
      <c r="Z26" s="190"/>
      <c r="AA26"/>
      <c r="AB26" s="112"/>
      <c r="AC26" s="190"/>
      <c r="AD26"/>
      <c r="AE26" s="112"/>
      <c r="AF26" s="190"/>
      <c r="AG26"/>
      <c r="AH26" s="112"/>
      <c r="AI26" s="190"/>
      <c r="AJ26">
        <v>22</v>
      </c>
    </row>
    <row r="27" spans="1:36" ht="12" customHeight="1">
      <c r="A27" s="112">
        <v>24</v>
      </c>
      <c r="B27" s="149" t="s">
        <v>10</v>
      </c>
      <c r="C27">
        <v>25</v>
      </c>
      <c r="D27" s="112">
        <v>24</v>
      </c>
      <c r="E27" s="107" t="s">
        <v>64</v>
      </c>
      <c r="F27" s="217">
        <v>16</v>
      </c>
      <c r="G27" s="112"/>
      <c r="H27" s="107"/>
      <c r="I27" s="217"/>
      <c r="J27" s="112"/>
      <c r="K27" s="149"/>
      <c r="L27" s="148"/>
      <c r="M27" s="112"/>
      <c r="N27" s="107"/>
      <c r="O27" s="217"/>
      <c r="P27" s="112"/>
      <c r="Q27" s="107"/>
      <c r="R27" s="217"/>
      <c r="S27" s="112"/>
      <c r="T27" s="190"/>
      <c r="U27"/>
      <c r="V27" s="112"/>
      <c r="W27" s="190"/>
      <c r="X27"/>
      <c r="Y27" s="112"/>
      <c r="Z27" s="190"/>
      <c r="AA27"/>
      <c r="AB27" s="112"/>
      <c r="AC27" s="190"/>
      <c r="AD27"/>
      <c r="AE27" s="112"/>
      <c r="AF27" s="190"/>
      <c r="AG27"/>
      <c r="AH27" s="112"/>
      <c r="AI27" s="190"/>
      <c r="AJ27">
        <v>21</v>
      </c>
    </row>
    <row r="28" spans="1:36" ht="12" customHeight="1">
      <c r="A28" s="112">
        <v>25</v>
      </c>
      <c r="B28" s="149" t="s">
        <v>84</v>
      </c>
      <c r="C28">
        <v>21</v>
      </c>
      <c r="D28" s="112">
        <v>25</v>
      </c>
      <c r="E28" s="107" t="s">
        <v>77</v>
      </c>
      <c r="F28" s="217">
        <v>12</v>
      </c>
      <c r="G28" s="112"/>
      <c r="H28" s="107"/>
      <c r="I28" s="217"/>
      <c r="J28" s="112"/>
      <c r="K28" s="149"/>
      <c r="L28" s="148"/>
      <c r="M28" s="112"/>
      <c r="N28" s="107"/>
      <c r="O28" s="217"/>
      <c r="P28" s="112"/>
      <c r="Q28" s="107"/>
      <c r="R28" s="217"/>
      <c r="S28" s="112"/>
      <c r="T28" s="190"/>
      <c r="U28"/>
      <c r="V28" s="112"/>
      <c r="W28" s="190"/>
      <c r="X28"/>
      <c r="Y28" s="112"/>
      <c r="Z28" s="190"/>
      <c r="AA28"/>
      <c r="AB28" s="112"/>
      <c r="AC28" s="190"/>
      <c r="AD28"/>
      <c r="AE28" s="112"/>
      <c r="AF28" s="190"/>
      <c r="AG28"/>
      <c r="AH28" s="112"/>
      <c r="AI28" s="190"/>
      <c r="AJ28">
        <v>17</v>
      </c>
    </row>
    <row r="29" spans="1:36" ht="12" customHeight="1">
      <c r="A29" s="112">
        <v>26</v>
      </c>
      <c r="B29" s="149" t="s">
        <v>27</v>
      </c>
      <c r="C29">
        <v>19</v>
      </c>
      <c r="D29" s="112">
        <v>26</v>
      </c>
      <c r="E29" s="107" t="s">
        <v>89</v>
      </c>
      <c r="F29" s="217">
        <v>12</v>
      </c>
      <c r="G29" s="112"/>
      <c r="H29" s="107"/>
      <c r="I29" s="217"/>
      <c r="J29" s="112"/>
      <c r="K29" s="149"/>
      <c r="L29" s="148"/>
      <c r="M29" s="112"/>
      <c r="N29" s="107"/>
      <c r="O29" s="217"/>
      <c r="P29" s="112"/>
      <c r="Q29" s="107"/>
      <c r="R29" s="217"/>
      <c r="S29" s="112"/>
      <c r="T29" s="190"/>
      <c r="U29"/>
      <c r="V29" s="112"/>
      <c r="W29" s="190"/>
      <c r="X29"/>
      <c r="Y29" s="112"/>
      <c r="Z29" s="190"/>
      <c r="AA29"/>
      <c r="AB29" s="112"/>
      <c r="AC29" s="190"/>
      <c r="AD29"/>
      <c r="AE29" s="112"/>
      <c r="AF29" s="190"/>
      <c r="AG29"/>
      <c r="AH29" s="112"/>
      <c r="AI29" s="190"/>
      <c r="AJ29">
        <v>17</v>
      </c>
    </row>
    <row r="30" spans="1:36" ht="12" customHeight="1">
      <c r="A30" s="112">
        <v>27</v>
      </c>
      <c r="B30" s="149" t="s">
        <v>107</v>
      </c>
      <c r="C30">
        <v>15</v>
      </c>
      <c r="D30" s="112">
        <v>27</v>
      </c>
      <c r="E30" s="107" t="s">
        <v>48</v>
      </c>
      <c r="F30" s="217">
        <v>10</v>
      </c>
      <c r="G30" s="112"/>
      <c r="H30" s="107"/>
      <c r="I30" s="217"/>
      <c r="J30" s="112"/>
      <c r="K30" s="149"/>
      <c r="L30" s="148"/>
      <c r="M30" s="112"/>
      <c r="N30" s="107"/>
      <c r="O30" s="217"/>
      <c r="P30" s="112"/>
      <c r="Q30" s="107"/>
      <c r="R30" s="217"/>
      <c r="S30" s="112"/>
      <c r="T30" s="190"/>
      <c r="U30"/>
      <c r="V30" s="112"/>
      <c r="W30" s="190"/>
      <c r="X30"/>
      <c r="Y30" s="112"/>
      <c r="Z30" s="190"/>
      <c r="AA30"/>
      <c r="AB30" s="112"/>
      <c r="AC30" s="190"/>
      <c r="AD30"/>
      <c r="AE30" s="112"/>
      <c r="AF30" s="190"/>
      <c r="AG30"/>
      <c r="AH30" s="112"/>
      <c r="AI30" s="190"/>
      <c r="AJ30">
        <v>16</v>
      </c>
    </row>
    <row r="31" spans="1:36" ht="12" customHeight="1">
      <c r="A31" s="112">
        <v>28</v>
      </c>
      <c r="B31" s="149" t="s">
        <v>26</v>
      </c>
      <c r="C31">
        <v>10</v>
      </c>
      <c r="D31" s="112">
        <v>28</v>
      </c>
      <c r="E31" s="107" t="s">
        <v>11</v>
      </c>
      <c r="F31" s="217">
        <v>8</v>
      </c>
      <c r="G31" s="112"/>
      <c r="H31" s="107"/>
      <c r="I31" s="217"/>
      <c r="J31" s="112"/>
      <c r="K31" s="149"/>
      <c r="L31" s="148"/>
      <c r="M31" s="112"/>
      <c r="N31" s="107"/>
      <c r="O31" s="217"/>
      <c r="P31" s="112"/>
      <c r="Q31" s="107"/>
      <c r="R31" s="217"/>
      <c r="S31" s="112"/>
      <c r="T31" s="190"/>
      <c r="U31"/>
      <c r="V31" s="112"/>
      <c r="W31" s="190"/>
      <c r="X31"/>
      <c r="Y31" s="112"/>
      <c r="Z31" s="190"/>
      <c r="AA31"/>
      <c r="AB31" s="112"/>
      <c r="AC31" s="190"/>
      <c r="AD31"/>
      <c r="AE31" s="112"/>
      <c r="AF31" s="190"/>
      <c r="AG31"/>
      <c r="AH31" s="112"/>
      <c r="AI31" s="190"/>
      <c r="AJ31">
        <v>14</v>
      </c>
    </row>
    <row r="32" spans="1:36" ht="12" customHeight="1">
      <c r="A32" s="112">
        <v>29</v>
      </c>
      <c r="B32" s="149" t="s">
        <v>38</v>
      </c>
      <c r="C32">
        <v>10</v>
      </c>
      <c r="D32" s="112">
        <v>29</v>
      </c>
      <c r="E32" s="107" t="s">
        <v>29</v>
      </c>
      <c r="F32" s="217">
        <v>8</v>
      </c>
      <c r="G32" s="112"/>
      <c r="H32" s="107"/>
      <c r="I32" s="217"/>
      <c r="J32" s="112"/>
      <c r="K32" s="149"/>
      <c r="L32" s="148"/>
      <c r="M32" s="112"/>
      <c r="N32" s="107"/>
      <c r="O32" s="217"/>
      <c r="P32" s="112"/>
      <c r="Q32" s="107"/>
      <c r="R32" s="217"/>
      <c r="S32" s="112"/>
      <c r="T32" s="190"/>
      <c r="U32"/>
      <c r="V32" s="112"/>
      <c r="W32" s="190"/>
      <c r="X32"/>
      <c r="Y32" s="112"/>
      <c r="Z32" s="190"/>
      <c r="AA32"/>
      <c r="AB32" s="112"/>
      <c r="AC32" s="190"/>
      <c r="AD32"/>
      <c r="AE32" s="112"/>
      <c r="AF32" s="190"/>
      <c r="AG32"/>
      <c r="AH32" s="112"/>
      <c r="AI32" s="190"/>
      <c r="AJ32">
        <v>14</v>
      </c>
    </row>
    <row r="33" spans="1:36" ht="12" customHeight="1">
      <c r="A33" s="112">
        <v>30</v>
      </c>
      <c r="B33" s="149" t="s">
        <v>89</v>
      </c>
      <c r="C33">
        <v>10</v>
      </c>
      <c r="D33" s="112">
        <v>30</v>
      </c>
      <c r="E33" s="107" t="s">
        <v>126</v>
      </c>
      <c r="F33" s="217">
        <v>6</v>
      </c>
      <c r="G33" s="112"/>
      <c r="H33" s="107"/>
      <c r="I33" s="217"/>
      <c r="J33" s="112"/>
      <c r="K33" s="149"/>
      <c r="L33" s="148"/>
      <c r="M33" s="112"/>
      <c r="N33" s="107"/>
      <c r="O33" s="217"/>
      <c r="P33" s="112"/>
      <c r="Q33" s="107"/>
      <c r="R33" s="217"/>
      <c r="S33" s="112"/>
      <c r="T33" s="190"/>
      <c r="U33"/>
      <c r="V33" s="112"/>
      <c r="W33" s="190"/>
      <c r="X33"/>
      <c r="Y33" s="112"/>
      <c r="Z33" s="190"/>
      <c r="AA33"/>
      <c r="AB33" s="112"/>
      <c r="AC33" s="190"/>
      <c r="AD33"/>
      <c r="AE33" s="112"/>
      <c r="AF33" s="190"/>
      <c r="AG33"/>
      <c r="AH33" s="112"/>
      <c r="AI33" s="190"/>
      <c r="AJ33">
        <v>13</v>
      </c>
    </row>
    <row r="34" spans="1:38" ht="12" customHeight="1">
      <c r="A34" s="112">
        <v>31</v>
      </c>
      <c r="B34" s="149" t="s">
        <v>32</v>
      </c>
      <c r="C34">
        <v>9</v>
      </c>
      <c r="D34" s="112">
        <v>31</v>
      </c>
      <c r="E34" s="107" t="s">
        <v>32</v>
      </c>
      <c r="F34" s="217">
        <v>5</v>
      </c>
      <c r="G34" s="112"/>
      <c r="H34" s="107"/>
      <c r="I34" s="217"/>
      <c r="J34" s="112"/>
      <c r="K34" s="149"/>
      <c r="L34" s="148"/>
      <c r="M34" s="112"/>
      <c r="N34" s="107"/>
      <c r="O34" s="217"/>
      <c r="P34" s="112"/>
      <c r="Q34" s="107"/>
      <c r="R34" s="217"/>
      <c r="S34" s="112"/>
      <c r="T34" s="190"/>
      <c r="U34"/>
      <c r="V34" s="112"/>
      <c r="W34" s="190"/>
      <c r="X34"/>
      <c r="Y34" s="112"/>
      <c r="Z34" s="190"/>
      <c r="AA34"/>
      <c r="AB34" s="112"/>
      <c r="AC34" s="190"/>
      <c r="AD34"/>
      <c r="AE34" s="112"/>
      <c r="AF34" s="190"/>
      <c r="AG34"/>
      <c r="AH34" s="112"/>
      <c r="AI34" s="190"/>
      <c r="AJ34">
        <v>9</v>
      </c>
      <c r="AL34" s="5">
        <v>0</v>
      </c>
    </row>
    <row r="35" spans="1:36" ht="12" customHeight="1">
      <c r="A35" s="112">
        <v>32</v>
      </c>
      <c r="B35" s="149" t="s">
        <v>129</v>
      </c>
      <c r="C35">
        <v>8</v>
      </c>
      <c r="D35" s="112">
        <v>32</v>
      </c>
      <c r="E35" s="107" t="s">
        <v>107</v>
      </c>
      <c r="F35" s="217">
        <v>4</v>
      </c>
      <c r="G35" s="112"/>
      <c r="H35" s="107"/>
      <c r="I35" s="217"/>
      <c r="J35" s="112"/>
      <c r="K35" s="149"/>
      <c r="L35" s="148"/>
      <c r="M35" s="112"/>
      <c r="N35" s="107"/>
      <c r="O35" s="217"/>
      <c r="P35" s="112"/>
      <c r="Q35" s="107"/>
      <c r="R35" s="217"/>
      <c r="S35" s="112"/>
      <c r="T35" s="190"/>
      <c r="U35"/>
      <c r="V35" s="112"/>
      <c r="W35" s="190"/>
      <c r="X35"/>
      <c r="Y35" s="112"/>
      <c r="Z35" s="190"/>
      <c r="AA35"/>
      <c r="AB35" s="112"/>
      <c r="AC35" s="190"/>
      <c r="AD35"/>
      <c r="AE35" s="112"/>
      <c r="AF35" s="190"/>
      <c r="AG35"/>
      <c r="AH35" s="112"/>
      <c r="AI35" s="190"/>
      <c r="AJ35">
        <v>9</v>
      </c>
    </row>
    <row r="36" spans="1:36" ht="12" customHeight="1">
      <c r="A36" s="112">
        <v>33</v>
      </c>
      <c r="B36" s="149" t="s">
        <v>56</v>
      </c>
      <c r="C36">
        <v>8</v>
      </c>
      <c r="D36" s="112">
        <v>33</v>
      </c>
      <c r="E36" s="107" t="s">
        <v>31</v>
      </c>
      <c r="F36" s="217">
        <v>4</v>
      </c>
      <c r="G36" s="112"/>
      <c r="H36" s="107"/>
      <c r="I36" s="217"/>
      <c r="J36" s="112"/>
      <c r="K36" s="149"/>
      <c r="L36" s="148"/>
      <c r="M36" s="112"/>
      <c r="N36" s="107"/>
      <c r="O36" s="217"/>
      <c r="P36" s="112"/>
      <c r="Q36" s="107"/>
      <c r="R36" s="217"/>
      <c r="S36" s="112"/>
      <c r="T36" s="190"/>
      <c r="U36"/>
      <c r="V36" s="112"/>
      <c r="W36" s="190"/>
      <c r="X36"/>
      <c r="Y36" s="112"/>
      <c r="Z36" s="190"/>
      <c r="AA36"/>
      <c r="AB36" s="112"/>
      <c r="AC36" s="190"/>
      <c r="AD36"/>
      <c r="AE36" s="112"/>
      <c r="AF36" s="190"/>
      <c r="AG36"/>
      <c r="AH36" s="112"/>
      <c r="AI36" s="190"/>
      <c r="AJ36">
        <v>9</v>
      </c>
    </row>
    <row r="37" spans="1:36" ht="12" customHeight="1">
      <c r="A37" s="112">
        <v>34</v>
      </c>
      <c r="B37" s="149" t="s">
        <v>24</v>
      </c>
      <c r="C37">
        <v>6</v>
      </c>
      <c r="D37" s="112">
        <v>34</v>
      </c>
      <c r="E37" s="107" t="s">
        <v>36</v>
      </c>
      <c r="F37" s="217">
        <v>3</v>
      </c>
      <c r="G37" s="112"/>
      <c r="H37" s="107"/>
      <c r="I37" s="217"/>
      <c r="J37" s="112"/>
      <c r="K37" s="149"/>
      <c r="L37" s="148"/>
      <c r="M37" s="112"/>
      <c r="N37" s="107"/>
      <c r="O37" s="217"/>
      <c r="P37" s="112"/>
      <c r="Q37" s="107"/>
      <c r="R37" s="217"/>
      <c r="S37" s="112"/>
      <c r="T37" s="190"/>
      <c r="U37"/>
      <c r="V37" s="112"/>
      <c r="W37" s="190"/>
      <c r="X37"/>
      <c r="Y37" s="112"/>
      <c r="Z37" s="190"/>
      <c r="AA37"/>
      <c r="AB37" s="112"/>
      <c r="AC37" s="190"/>
      <c r="AD37"/>
      <c r="AE37" s="112"/>
      <c r="AF37" s="190"/>
      <c r="AG37"/>
      <c r="AH37" s="112"/>
      <c r="AI37" s="190"/>
      <c r="AJ37">
        <v>8</v>
      </c>
    </row>
    <row r="38" spans="1:36" ht="12" customHeight="1">
      <c r="A38" s="112">
        <v>35</v>
      </c>
      <c r="B38" s="149" t="s">
        <v>60</v>
      </c>
      <c r="C38">
        <v>6</v>
      </c>
      <c r="D38" s="112">
        <v>35</v>
      </c>
      <c r="E38" s="107" t="s">
        <v>127</v>
      </c>
      <c r="F38" s="217">
        <v>2</v>
      </c>
      <c r="G38" s="112"/>
      <c r="H38" s="107"/>
      <c r="I38" s="217"/>
      <c r="J38" s="112"/>
      <c r="K38" s="149"/>
      <c r="L38" s="148"/>
      <c r="M38" s="112"/>
      <c r="N38" s="107"/>
      <c r="O38" s="217"/>
      <c r="P38" s="112"/>
      <c r="Q38" s="107"/>
      <c r="R38" s="217"/>
      <c r="S38" s="112"/>
      <c r="T38" s="190"/>
      <c r="U38"/>
      <c r="V38" s="112"/>
      <c r="W38" s="190"/>
      <c r="X38"/>
      <c r="Y38" s="112"/>
      <c r="Z38" s="190"/>
      <c r="AA38"/>
      <c r="AB38" s="112"/>
      <c r="AC38" s="190"/>
      <c r="AD38"/>
      <c r="AE38" s="112"/>
      <c r="AF38" s="190"/>
      <c r="AG38"/>
      <c r="AH38" s="112"/>
      <c r="AI38" s="190"/>
      <c r="AJ38">
        <v>7</v>
      </c>
    </row>
    <row r="39" spans="1:36" ht="12" customHeight="1">
      <c r="A39" s="112">
        <v>36</v>
      </c>
      <c r="B39" s="149" t="s">
        <v>15</v>
      </c>
      <c r="C39">
        <v>4</v>
      </c>
      <c r="D39" s="112">
        <v>36</v>
      </c>
      <c r="E39" s="107" t="s">
        <v>38</v>
      </c>
      <c r="F39" s="217">
        <v>2</v>
      </c>
      <c r="G39" s="112"/>
      <c r="H39" s="107"/>
      <c r="I39" s="217"/>
      <c r="J39" s="112"/>
      <c r="K39" s="149"/>
      <c r="L39" s="148"/>
      <c r="M39" s="112"/>
      <c r="N39" s="107"/>
      <c r="O39" s="217"/>
      <c r="P39" s="112"/>
      <c r="Q39" s="107"/>
      <c r="R39" s="217"/>
      <c r="S39" s="112"/>
      <c r="T39" s="190"/>
      <c r="U39"/>
      <c r="V39" s="112"/>
      <c r="W39" s="190"/>
      <c r="X39"/>
      <c r="Y39" s="112"/>
      <c r="Z39" s="190"/>
      <c r="AA39"/>
      <c r="AB39" s="112"/>
      <c r="AC39" s="190"/>
      <c r="AD39"/>
      <c r="AE39" s="112"/>
      <c r="AF39" s="190"/>
      <c r="AG39"/>
      <c r="AH39" s="112"/>
      <c r="AI39" s="190"/>
      <c r="AJ39">
        <v>7</v>
      </c>
    </row>
    <row r="40" spans="1:36" ht="12" customHeight="1">
      <c r="A40" s="112">
        <v>37</v>
      </c>
      <c r="B40" s="149" t="s">
        <v>29</v>
      </c>
      <c r="C40">
        <v>4</v>
      </c>
      <c r="D40" s="112">
        <v>37</v>
      </c>
      <c r="E40" s="107" t="s">
        <v>39</v>
      </c>
      <c r="F40" s="217">
        <v>2</v>
      </c>
      <c r="G40" s="112"/>
      <c r="H40" s="107"/>
      <c r="I40" s="217"/>
      <c r="J40" s="112"/>
      <c r="K40" s="149"/>
      <c r="L40" s="148"/>
      <c r="M40" s="112"/>
      <c r="N40" s="107"/>
      <c r="O40" s="217"/>
      <c r="P40" s="112"/>
      <c r="Q40" s="107"/>
      <c r="R40" s="217"/>
      <c r="S40" s="112"/>
      <c r="T40" s="190"/>
      <c r="U40"/>
      <c r="V40" s="112"/>
      <c r="W40" s="190"/>
      <c r="X40"/>
      <c r="Y40" s="112"/>
      <c r="Z40" s="190"/>
      <c r="AA40"/>
      <c r="AB40" s="112"/>
      <c r="AC40" s="190"/>
      <c r="AD40"/>
      <c r="AE40" s="112"/>
      <c r="AF40" s="190"/>
      <c r="AG40"/>
      <c r="AH40" s="112"/>
      <c r="AI40" s="190"/>
      <c r="AJ40">
        <v>6</v>
      </c>
    </row>
    <row r="41" spans="1:36" ht="12" customHeight="1">
      <c r="A41" s="112">
        <v>38</v>
      </c>
      <c r="B41" s="149" t="s">
        <v>40</v>
      </c>
      <c r="C41">
        <v>4</v>
      </c>
      <c r="D41" s="112">
        <v>38</v>
      </c>
      <c r="E41" s="107" t="s">
        <v>41</v>
      </c>
      <c r="F41" s="217">
        <v>2</v>
      </c>
      <c r="G41" s="112"/>
      <c r="H41" s="107"/>
      <c r="I41" s="217"/>
      <c r="J41" s="112"/>
      <c r="K41" s="149"/>
      <c r="L41" s="148"/>
      <c r="M41" s="112"/>
      <c r="N41" s="107"/>
      <c r="O41" s="217"/>
      <c r="P41" s="112"/>
      <c r="Q41" s="107"/>
      <c r="R41" s="217"/>
      <c r="S41" s="112"/>
      <c r="T41" s="190"/>
      <c r="U41"/>
      <c r="V41" s="112"/>
      <c r="W41" s="190"/>
      <c r="X41"/>
      <c r="Y41" s="112"/>
      <c r="Z41" s="190"/>
      <c r="AA41"/>
      <c r="AB41" s="112"/>
      <c r="AC41" s="190"/>
      <c r="AD41"/>
      <c r="AE41" s="112"/>
      <c r="AF41" s="190"/>
      <c r="AG41"/>
      <c r="AH41" s="112"/>
      <c r="AI41" s="190"/>
      <c r="AJ41">
        <v>5</v>
      </c>
    </row>
    <row r="42" spans="1:36" ht="12" customHeight="1">
      <c r="A42" s="112">
        <v>39</v>
      </c>
      <c r="B42" s="149" t="s">
        <v>14</v>
      </c>
      <c r="C42">
        <v>3</v>
      </c>
      <c r="D42" s="112">
        <v>39</v>
      </c>
      <c r="E42" s="107" t="s">
        <v>42</v>
      </c>
      <c r="F42" s="217">
        <v>2</v>
      </c>
      <c r="G42" s="112"/>
      <c r="H42" s="107"/>
      <c r="I42" s="217"/>
      <c r="J42" s="112"/>
      <c r="K42" s="149"/>
      <c r="L42" s="148"/>
      <c r="M42" s="112"/>
      <c r="N42" s="107"/>
      <c r="O42" s="217"/>
      <c r="P42" s="112"/>
      <c r="Q42" s="107"/>
      <c r="R42" s="217"/>
      <c r="S42" s="112"/>
      <c r="T42" s="190"/>
      <c r="U42"/>
      <c r="V42" s="112"/>
      <c r="W42" s="190"/>
      <c r="X42"/>
      <c r="Y42" s="112"/>
      <c r="Z42" s="190"/>
      <c r="AA42"/>
      <c r="AB42" s="112"/>
      <c r="AC42" s="190"/>
      <c r="AD42"/>
      <c r="AE42" s="112"/>
      <c r="AF42" s="190"/>
      <c r="AG42"/>
      <c r="AH42" s="112"/>
      <c r="AI42" s="190"/>
      <c r="AJ42">
        <v>4</v>
      </c>
    </row>
    <row r="43" spans="1:36" ht="12" customHeight="1">
      <c r="A43" s="112">
        <v>40</v>
      </c>
      <c r="B43" s="149" t="s">
        <v>44</v>
      </c>
      <c r="C43">
        <v>3</v>
      </c>
      <c r="D43" s="112">
        <v>40</v>
      </c>
      <c r="E43" s="107" t="s">
        <v>65</v>
      </c>
      <c r="F43" s="217">
        <v>2</v>
      </c>
      <c r="G43" s="112"/>
      <c r="H43" s="107"/>
      <c r="I43" s="217"/>
      <c r="J43" s="112"/>
      <c r="K43" s="149"/>
      <c r="L43" s="148"/>
      <c r="M43" s="112"/>
      <c r="N43" s="107"/>
      <c r="O43" s="217"/>
      <c r="P43" s="112"/>
      <c r="Q43" s="107"/>
      <c r="R43" s="217"/>
      <c r="S43" s="112"/>
      <c r="T43" s="190"/>
      <c r="U43"/>
      <c r="V43" s="112"/>
      <c r="W43" s="190"/>
      <c r="X43"/>
      <c r="Y43" s="112"/>
      <c r="Z43" s="190"/>
      <c r="AA43"/>
      <c r="AB43" s="112"/>
      <c r="AC43" s="190"/>
      <c r="AD43"/>
      <c r="AE43" s="112"/>
      <c r="AF43" s="190"/>
      <c r="AG43"/>
      <c r="AH43" s="112"/>
      <c r="AI43" s="190"/>
      <c r="AJ43">
        <v>4</v>
      </c>
    </row>
    <row r="44" spans="1:36" ht="12" customHeight="1">
      <c r="A44" s="112">
        <v>41</v>
      </c>
      <c r="B44" s="149" t="s">
        <v>50</v>
      </c>
      <c r="C44">
        <v>3</v>
      </c>
      <c r="D44" s="112">
        <v>41</v>
      </c>
      <c r="E44" s="107" t="s">
        <v>124</v>
      </c>
      <c r="F44" s="217">
        <v>1</v>
      </c>
      <c r="G44" s="112"/>
      <c r="H44" s="107"/>
      <c r="I44" s="217"/>
      <c r="J44" s="112"/>
      <c r="K44" s="149"/>
      <c r="L44" s="148"/>
      <c r="M44" s="112"/>
      <c r="N44" s="107"/>
      <c r="O44" s="217"/>
      <c r="P44" s="112"/>
      <c r="Q44" s="107"/>
      <c r="R44" s="217"/>
      <c r="S44" s="112"/>
      <c r="T44" s="190"/>
      <c r="U44"/>
      <c r="V44" s="112"/>
      <c r="W44" s="190"/>
      <c r="X44"/>
      <c r="Y44" s="112"/>
      <c r="Z44" s="190"/>
      <c r="AA44"/>
      <c r="AB44" s="112"/>
      <c r="AC44" s="190"/>
      <c r="AD44"/>
      <c r="AE44" s="112"/>
      <c r="AF44" s="190"/>
      <c r="AG44"/>
      <c r="AH44" s="112"/>
      <c r="AI44" s="190"/>
      <c r="AJ44">
        <v>4</v>
      </c>
    </row>
    <row r="45" spans="1:36" ht="12" customHeight="1">
      <c r="A45" s="112">
        <v>42</v>
      </c>
      <c r="B45" s="149" t="s">
        <v>151</v>
      </c>
      <c r="C45">
        <v>3</v>
      </c>
      <c r="D45" s="112">
        <v>42</v>
      </c>
      <c r="E45" s="107" t="s">
        <v>132</v>
      </c>
      <c r="F45" s="217">
        <v>1</v>
      </c>
      <c r="G45" s="112"/>
      <c r="H45" s="107"/>
      <c r="I45" s="217"/>
      <c r="J45" s="112"/>
      <c r="K45" s="149"/>
      <c r="L45" s="148"/>
      <c r="M45" s="112"/>
      <c r="N45" s="107"/>
      <c r="O45" s="217"/>
      <c r="P45" s="112"/>
      <c r="Q45" s="107"/>
      <c r="R45" s="217"/>
      <c r="S45" s="112"/>
      <c r="T45" s="190"/>
      <c r="U45"/>
      <c r="V45" s="112"/>
      <c r="W45" s="190"/>
      <c r="X45"/>
      <c r="Y45" s="112"/>
      <c r="Z45" s="190"/>
      <c r="AA45"/>
      <c r="AB45" s="112"/>
      <c r="AC45" s="190"/>
      <c r="AD45"/>
      <c r="AE45" s="112"/>
      <c r="AF45" s="190"/>
      <c r="AG45"/>
      <c r="AH45" s="112"/>
      <c r="AI45" s="190"/>
      <c r="AJ45">
        <v>4</v>
      </c>
    </row>
    <row r="46" spans="1:36" ht="12" customHeight="1">
      <c r="A46" s="112">
        <v>43</v>
      </c>
      <c r="B46" s="149" t="s">
        <v>63</v>
      </c>
      <c r="C46">
        <v>3</v>
      </c>
      <c r="D46" s="112">
        <v>43</v>
      </c>
      <c r="E46" s="107" t="s">
        <v>30</v>
      </c>
      <c r="F46" s="217">
        <v>1</v>
      </c>
      <c r="G46" s="112"/>
      <c r="H46" s="107"/>
      <c r="I46" s="217"/>
      <c r="J46" s="112"/>
      <c r="K46" s="149"/>
      <c r="L46" s="148"/>
      <c r="M46" s="112"/>
      <c r="N46" s="107"/>
      <c r="O46" s="217"/>
      <c r="P46" s="112"/>
      <c r="Q46" s="107"/>
      <c r="R46" s="217"/>
      <c r="S46" s="112"/>
      <c r="T46" s="190"/>
      <c r="U46"/>
      <c r="V46" s="112"/>
      <c r="W46" s="190"/>
      <c r="X46"/>
      <c r="Y46" s="112"/>
      <c r="Z46" s="190"/>
      <c r="AA46"/>
      <c r="AB46" s="112"/>
      <c r="AC46" s="190"/>
      <c r="AD46"/>
      <c r="AE46" s="112"/>
      <c r="AF46" s="190"/>
      <c r="AG46"/>
      <c r="AH46" s="112"/>
      <c r="AI46" s="190"/>
      <c r="AJ46">
        <v>4</v>
      </c>
    </row>
    <row r="47" spans="1:36" ht="12" customHeight="1">
      <c r="A47" s="112">
        <v>44</v>
      </c>
      <c r="B47" s="149" t="s">
        <v>64</v>
      </c>
      <c r="C47">
        <v>3</v>
      </c>
      <c r="D47" s="112">
        <v>44</v>
      </c>
      <c r="E47" s="107" t="s">
        <v>34</v>
      </c>
      <c r="F47" s="217">
        <v>1</v>
      </c>
      <c r="G47" s="112"/>
      <c r="H47" s="107"/>
      <c r="I47" s="217"/>
      <c r="J47" s="112"/>
      <c r="K47" s="149"/>
      <c r="L47" s="148"/>
      <c r="M47" s="112"/>
      <c r="N47" s="107"/>
      <c r="O47" s="217"/>
      <c r="P47" s="112"/>
      <c r="Q47" s="107"/>
      <c r="R47" s="217"/>
      <c r="S47" s="112"/>
      <c r="T47" s="190"/>
      <c r="U47"/>
      <c r="V47" s="112"/>
      <c r="W47" s="190"/>
      <c r="X47"/>
      <c r="Y47" s="112"/>
      <c r="Z47" s="190"/>
      <c r="AA47"/>
      <c r="AB47" s="112"/>
      <c r="AC47" s="190"/>
      <c r="AD47"/>
      <c r="AE47" s="112"/>
      <c r="AF47" s="190"/>
      <c r="AG47"/>
      <c r="AH47" s="112"/>
      <c r="AI47" s="190"/>
      <c r="AJ47">
        <v>3</v>
      </c>
    </row>
    <row r="48" spans="1:36" ht="12" customHeight="1">
      <c r="A48" s="112">
        <v>45</v>
      </c>
      <c r="B48" s="149" t="s">
        <v>6</v>
      </c>
      <c r="C48">
        <v>2</v>
      </c>
      <c r="D48" s="112">
        <v>45</v>
      </c>
      <c r="E48" s="107" t="s">
        <v>35</v>
      </c>
      <c r="F48" s="217">
        <v>1</v>
      </c>
      <c r="G48" s="112"/>
      <c r="H48" s="107"/>
      <c r="I48" s="217"/>
      <c r="J48" s="112"/>
      <c r="K48" s="149"/>
      <c r="L48" s="148"/>
      <c r="M48" s="112"/>
      <c r="N48" s="107"/>
      <c r="O48" s="217"/>
      <c r="P48" s="112"/>
      <c r="Q48" s="107"/>
      <c r="R48" s="217"/>
      <c r="S48" s="112"/>
      <c r="T48" s="190"/>
      <c r="U48"/>
      <c r="V48" s="112"/>
      <c r="W48" s="190"/>
      <c r="X48"/>
      <c r="Y48" s="112"/>
      <c r="Z48" s="190"/>
      <c r="AA48"/>
      <c r="AB48" s="112"/>
      <c r="AC48" s="190"/>
      <c r="AD48"/>
      <c r="AE48" s="112"/>
      <c r="AF48" s="190"/>
      <c r="AG48"/>
      <c r="AH48" s="112"/>
      <c r="AI48" s="190"/>
      <c r="AJ48">
        <v>3</v>
      </c>
    </row>
    <row r="49" spans="1:36" ht="12" customHeight="1">
      <c r="A49" s="112">
        <v>46</v>
      </c>
      <c r="B49" s="149" t="s">
        <v>78</v>
      </c>
      <c r="C49">
        <v>2</v>
      </c>
      <c r="D49" s="112">
        <v>46</v>
      </c>
      <c r="E49" s="107" t="s">
        <v>7</v>
      </c>
      <c r="F49" s="217">
        <v>0</v>
      </c>
      <c r="G49" s="112"/>
      <c r="H49" s="107"/>
      <c r="I49" s="217"/>
      <c r="J49" s="112"/>
      <c r="K49" s="149"/>
      <c r="L49" s="148"/>
      <c r="M49" s="112"/>
      <c r="N49" s="107"/>
      <c r="O49" s="217"/>
      <c r="P49" s="112"/>
      <c r="Q49" s="107"/>
      <c r="R49" s="217"/>
      <c r="S49" s="112"/>
      <c r="T49" s="190"/>
      <c r="U49"/>
      <c r="V49" s="112"/>
      <c r="W49" s="190"/>
      <c r="X49"/>
      <c r="Y49" s="112"/>
      <c r="Z49" s="190"/>
      <c r="AA49"/>
      <c r="AB49" s="112"/>
      <c r="AC49" s="190"/>
      <c r="AD49"/>
      <c r="AE49" s="112"/>
      <c r="AF49" s="190"/>
      <c r="AG49"/>
      <c r="AH49" s="112"/>
      <c r="AI49" s="190"/>
      <c r="AJ49">
        <v>2</v>
      </c>
    </row>
    <row r="50" spans="1:36" ht="12" customHeight="1">
      <c r="A50" s="112">
        <v>47</v>
      </c>
      <c r="B50" s="149" t="s">
        <v>127</v>
      </c>
      <c r="C50">
        <v>2</v>
      </c>
      <c r="D50" s="112">
        <v>47</v>
      </c>
      <c r="E50" s="107" t="s">
        <v>5</v>
      </c>
      <c r="F50" s="217">
        <v>0</v>
      </c>
      <c r="G50" s="112"/>
      <c r="H50" s="107"/>
      <c r="I50" s="217"/>
      <c r="J50" s="112"/>
      <c r="K50" s="149"/>
      <c r="L50" s="148"/>
      <c r="M50" s="112"/>
      <c r="N50" s="107"/>
      <c r="O50" s="217"/>
      <c r="P50" s="112"/>
      <c r="Q50" s="107"/>
      <c r="R50" s="217"/>
      <c r="S50" s="112"/>
      <c r="T50" s="190"/>
      <c r="U50"/>
      <c r="V50" s="112"/>
      <c r="W50" s="190"/>
      <c r="X50"/>
      <c r="Y50" s="112"/>
      <c r="Z50" s="190"/>
      <c r="AA50"/>
      <c r="AB50" s="112"/>
      <c r="AC50" s="190"/>
      <c r="AD50"/>
      <c r="AE50" s="112"/>
      <c r="AF50" s="190"/>
      <c r="AG50"/>
      <c r="AH50" s="112"/>
      <c r="AI50" s="190"/>
      <c r="AJ50">
        <v>2</v>
      </c>
    </row>
    <row r="51" spans="1:36" ht="12" customHeight="1">
      <c r="A51" s="112">
        <v>48</v>
      </c>
      <c r="B51" s="149" t="s">
        <v>21</v>
      </c>
      <c r="C51">
        <v>2</v>
      </c>
      <c r="D51" s="112">
        <v>48</v>
      </c>
      <c r="E51" s="107" t="s">
        <v>6</v>
      </c>
      <c r="F51" s="217">
        <v>0</v>
      </c>
      <c r="G51" s="112"/>
      <c r="H51" s="107"/>
      <c r="I51" s="217"/>
      <c r="J51" s="112"/>
      <c r="K51" s="149"/>
      <c r="L51" s="148"/>
      <c r="M51" s="112"/>
      <c r="N51" s="107"/>
      <c r="O51" s="217"/>
      <c r="P51" s="112"/>
      <c r="Q51" s="107"/>
      <c r="R51" s="217"/>
      <c r="S51" s="112"/>
      <c r="T51" s="190"/>
      <c r="U51"/>
      <c r="V51" s="112"/>
      <c r="W51" s="190"/>
      <c r="X51"/>
      <c r="Y51" s="112"/>
      <c r="Z51" s="190"/>
      <c r="AA51"/>
      <c r="AB51" s="112"/>
      <c r="AC51" s="190"/>
      <c r="AD51"/>
      <c r="AE51" s="112"/>
      <c r="AF51" s="190"/>
      <c r="AG51"/>
      <c r="AH51" s="112"/>
      <c r="AI51" s="190"/>
      <c r="AJ51">
        <v>2</v>
      </c>
    </row>
    <row r="52" spans="1:36" ht="12" customHeight="1">
      <c r="A52" s="112">
        <v>49</v>
      </c>
      <c r="B52" s="149" t="s">
        <v>30</v>
      </c>
      <c r="C52">
        <v>2</v>
      </c>
      <c r="D52" s="112">
        <v>49</v>
      </c>
      <c r="E52" s="107" t="s">
        <v>9</v>
      </c>
      <c r="F52" s="217">
        <v>0</v>
      </c>
      <c r="G52" s="112"/>
      <c r="H52" s="107"/>
      <c r="I52" s="217"/>
      <c r="J52" s="112"/>
      <c r="K52" s="149"/>
      <c r="L52" s="148"/>
      <c r="M52" s="112"/>
      <c r="N52" s="107"/>
      <c r="O52" s="217"/>
      <c r="P52" s="112"/>
      <c r="Q52" s="107"/>
      <c r="R52" s="217"/>
      <c r="S52" s="112"/>
      <c r="T52" s="190"/>
      <c r="U52"/>
      <c r="V52" s="112"/>
      <c r="W52" s="190"/>
      <c r="X52"/>
      <c r="Y52" s="112"/>
      <c r="Z52" s="190"/>
      <c r="AA52"/>
      <c r="AB52" s="112"/>
      <c r="AC52" s="190"/>
      <c r="AD52"/>
      <c r="AE52" s="112"/>
      <c r="AF52" s="190"/>
      <c r="AG52"/>
      <c r="AH52" s="112"/>
      <c r="AI52" s="190"/>
      <c r="AJ52">
        <v>2</v>
      </c>
    </row>
    <row r="53" spans="1:36" ht="12" customHeight="1">
      <c r="A53" s="112">
        <v>50</v>
      </c>
      <c r="B53" s="149" t="s">
        <v>35</v>
      </c>
      <c r="C53">
        <v>2</v>
      </c>
      <c r="D53" s="112">
        <v>50</v>
      </c>
      <c r="E53" s="107" t="s">
        <v>125</v>
      </c>
      <c r="F53" s="217">
        <v>0</v>
      </c>
      <c r="G53" s="112"/>
      <c r="H53" s="107"/>
      <c r="I53" s="217"/>
      <c r="J53" s="112"/>
      <c r="K53" s="149"/>
      <c r="L53" s="148"/>
      <c r="M53" s="112"/>
      <c r="N53" s="107"/>
      <c r="O53" s="217"/>
      <c r="P53" s="112"/>
      <c r="Q53" s="107"/>
      <c r="R53" s="217"/>
      <c r="S53" s="112"/>
      <c r="T53" s="190"/>
      <c r="U53"/>
      <c r="V53" s="112"/>
      <c r="W53" s="190"/>
      <c r="X53"/>
      <c r="Y53" s="112"/>
      <c r="Z53" s="190"/>
      <c r="AA53"/>
      <c r="AB53" s="112"/>
      <c r="AC53" s="190"/>
      <c r="AD53"/>
      <c r="AE53" s="112"/>
      <c r="AF53" s="190"/>
      <c r="AG53"/>
      <c r="AH53" s="112"/>
      <c r="AI53" s="190"/>
      <c r="AJ53">
        <v>1</v>
      </c>
    </row>
    <row r="54" spans="1:36" ht="12" customHeight="1">
      <c r="A54" s="112">
        <v>51</v>
      </c>
      <c r="B54" s="149" t="s">
        <v>37</v>
      </c>
      <c r="C54">
        <v>2</v>
      </c>
      <c r="D54" s="112">
        <v>51</v>
      </c>
      <c r="E54" s="107" t="s">
        <v>10</v>
      </c>
      <c r="F54" s="217">
        <v>0</v>
      </c>
      <c r="G54" s="112"/>
      <c r="H54" s="107"/>
      <c r="I54" s="217"/>
      <c r="J54" s="112"/>
      <c r="K54" s="149"/>
      <c r="L54" s="148"/>
      <c r="M54" s="112"/>
      <c r="N54" s="107"/>
      <c r="O54" s="217"/>
      <c r="P54" s="112"/>
      <c r="Q54" s="107"/>
      <c r="R54" s="217"/>
      <c r="S54" s="112"/>
      <c r="T54" s="190"/>
      <c r="U54"/>
      <c r="V54" s="112"/>
      <c r="W54" s="190"/>
      <c r="X54"/>
      <c r="Y54" s="112"/>
      <c r="Z54" s="190"/>
      <c r="AA54"/>
      <c r="AB54" s="112"/>
      <c r="AC54" s="190"/>
      <c r="AD54"/>
      <c r="AE54" s="112"/>
      <c r="AF54" s="190"/>
      <c r="AG54"/>
      <c r="AH54" s="112"/>
      <c r="AI54" s="190"/>
      <c r="AJ54">
        <v>1</v>
      </c>
    </row>
    <row r="55" spans="1:36" ht="12" customHeight="1">
      <c r="A55" s="112">
        <v>52</v>
      </c>
      <c r="B55" s="149" t="s">
        <v>46</v>
      </c>
      <c r="C55">
        <v>2</v>
      </c>
      <c r="D55" s="112">
        <v>52</v>
      </c>
      <c r="E55" s="107" t="s">
        <v>143</v>
      </c>
      <c r="F55" s="217">
        <v>0</v>
      </c>
      <c r="G55" s="112"/>
      <c r="H55" s="107"/>
      <c r="I55" s="217"/>
      <c r="J55" s="112"/>
      <c r="K55" s="149"/>
      <c r="L55" s="148"/>
      <c r="M55" s="112"/>
      <c r="N55" s="107"/>
      <c r="O55" s="217"/>
      <c r="P55" s="112"/>
      <c r="Q55" s="107"/>
      <c r="R55" s="217"/>
      <c r="S55" s="112"/>
      <c r="T55" s="190"/>
      <c r="U55"/>
      <c r="V55" s="112"/>
      <c r="W55" s="190"/>
      <c r="X55"/>
      <c r="Y55" s="112"/>
      <c r="Z55" s="190"/>
      <c r="AA55"/>
      <c r="AB55" s="112"/>
      <c r="AC55" s="190"/>
      <c r="AD55"/>
      <c r="AE55" s="112"/>
      <c r="AF55" s="190"/>
      <c r="AG55"/>
      <c r="AH55" s="112"/>
      <c r="AI55" s="190"/>
      <c r="AJ55">
        <v>0</v>
      </c>
    </row>
    <row r="56" spans="1:36" ht="12" customHeight="1">
      <c r="A56" s="112">
        <v>53</v>
      </c>
      <c r="B56" s="149" t="s">
        <v>28</v>
      </c>
      <c r="C56">
        <v>1</v>
      </c>
      <c r="D56" s="112">
        <v>53</v>
      </c>
      <c r="E56" s="107" t="s">
        <v>163</v>
      </c>
      <c r="F56" s="217">
        <v>0</v>
      </c>
      <c r="G56" s="112"/>
      <c r="H56" s="107"/>
      <c r="I56" s="217"/>
      <c r="J56" s="112"/>
      <c r="K56" s="149"/>
      <c r="L56" s="148"/>
      <c r="M56" s="112"/>
      <c r="N56" s="107"/>
      <c r="O56" s="217"/>
      <c r="P56" s="112"/>
      <c r="Q56" s="107"/>
      <c r="R56" s="217"/>
      <c r="S56" s="112"/>
      <c r="T56" s="190"/>
      <c r="U56"/>
      <c r="V56" s="112"/>
      <c r="W56" s="190"/>
      <c r="X56"/>
      <c r="Y56" s="112"/>
      <c r="Z56" s="190"/>
      <c r="AA56"/>
      <c r="AB56" s="112"/>
      <c r="AC56" s="190"/>
      <c r="AD56"/>
      <c r="AE56" s="112"/>
      <c r="AF56" s="190"/>
      <c r="AG56"/>
      <c r="AH56" s="112"/>
      <c r="AI56" s="190"/>
      <c r="AJ56">
        <v>0</v>
      </c>
    </row>
    <row r="57" spans="1:36" ht="12" customHeight="1">
      <c r="A57" s="112">
        <v>54</v>
      </c>
      <c r="B57" s="149" t="s">
        <v>62</v>
      </c>
      <c r="C57">
        <v>1</v>
      </c>
      <c r="D57" s="112">
        <v>54</v>
      </c>
      <c r="E57" s="107" t="s">
        <v>13</v>
      </c>
      <c r="F57" s="217">
        <v>0</v>
      </c>
      <c r="G57" s="112"/>
      <c r="H57" s="107"/>
      <c r="I57" s="217"/>
      <c r="J57" s="112"/>
      <c r="K57" s="149"/>
      <c r="L57" s="148"/>
      <c r="M57" s="112"/>
      <c r="N57" s="107"/>
      <c r="O57" s="217"/>
      <c r="P57" s="112"/>
      <c r="Q57" s="107"/>
      <c r="R57" s="217"/>
      <c r="S57" s="112"/>
      <c r="T57" s="190"/>
      <c r="U57"/>
      <c r="V57" s="112"/>
      <c r="W57" s="190"/>
      <c r="X57"/>
      <c r="Y57" s="112"/>
      <c r="Z57" s="190"/>
      <c r="AA57"/>
      <c r="AB57" s="112"/>
      <c r="AC57" s="190"/>
      <c r="AD57"/>
      <c r="AE57" s="112"/>
      <c r="AF57" s="190"/>
      <c r="AG57"/>
      <c r="AH57" s="112"/>
      <c r="AI57" s="190"/>
      <c r="AJ57">
        <v>0</v>
      </c>
    </row>
    <row r="58" spans="1:36" ht="12" customHeight="1">
      <c r="A58" s="112">
        <v>55</v>
      </c>
      <c r="B58" s="149" t="s">
        <v>7</v>
      </c>
      <c r="C58">
        <v>0</v>
      </c>
      <c r="D58" s="112">
        <v>55</v>
      </c>
      <c r="E58" s="107" t="s">
        <v>12</v>
      </c>
      <c r="F58" s="217">
        <v>0</v>
      </c>
      <c r="G58" s="112"/>
      <c r="H58" s="107"/>
      <c r="I58" s="217"/>
      <c r="J58" s="112"/>
      <c r="K58" s="149"/>
      <c r="L58" s="148"/>
      <c r="M58" s="112"/>
      <c r="N58" s="107"/>
      <c r="O58" s="217"/>
      <c r="P58" s="112"/>
      <c r="Q58" s="107"/>
      <c r="R58" s="217"/>
      <c r="S58" s="112"/>
      <c r="T58" s="190"/>
      <c r="U58"/>
      <c r="V58" s="112"/>
      <c r="W58" s="190"/>
      <c r="X58"/>
      <c r="Y58" s="112"/>
      <c r="Z58" s="190"/>
      <c r="AA58"/>
      <c r="AB58" s="112"/>
      <c r="AC58" s="190"/>
      <c r="AD58"/>
      <c r="AE58" s="112"/>
      <c r="AF58" s="190"/>
      <c r="AG58"/>
      <c r="AH58" s="112"/>
      <c r="AI58" s="190"/>
      <c r="AJ58">
        <v>0</v>
      </c>
    </row>
    <row r="59" spans="1:36" ht="12" customHeight="1">
      <c r="A59" s="112">
        <v>56</v>
      </c>
      <c r="B59" s="149" t="s">
        <v>123</v>
      </c>
      <c r="C59">
        <v>0</v>
      </c>
      <c r="D59" s="112">
        <v>56</v>
      </c>
      <c r="E59" s="107" t="s">
        <v>144</v>
      </c>
      <c r="F59" s="217">
        <v>0</v>
      </c>
      <c r="G59" s="112"/>
      <c r="H59" s="107"/>
      <c r="I59" s="217"/>
      <c r="J59" s="112"/>
      <c r="K59" s="149"/>
      <c r="L59" s="148"/>
      <c r="M59" s="112"/>
      <c r="N59" s="107"/>
      <c r="O59" s="217"/>
      <c r="P59" s="112"/>
      <c r="Q59" s="107"/>
      <c r="R59" s="217"/>
      <c r="S59" s="112"/>
      <c r="T59" s="190"/>
      <c r="U59"/>
      <c r="V59" s="112"/>
      <c r="W59" s="190"/>
      <c r="X59"/>
      <c r="Y59" s="112"/>
      <c r="Z59" s="190"/>
      <c r="AA59"/>
      <c r="AB59" s="112"/>
      <c r="AC59" s="190"/>
      <c r="AD59"/>
      <c r="AE59" s="112"/>
      <c r="AF59" s="190"/>
      <c r="AG59"/>
      <c r="AH59" s="112"/>
      <c r="AI59" s="190"/>
      <c r="AJ59">
        <v>0</v>
      </c>
    </row>
    <row r="60" spans="1:36" ht="12" customHeight="1">
      <c r="A60" s="112">
        <v>57</v>
      </c>
      <c r="B60" s="149" t="s">
        <v>5</v>
      </c>
      <c r="C60">
        <v>0</v>
      </c>
      <c r="D60" s="112">
        <v>57</v>
      </c>
      <c r="E60" s="107" t="s">
        <v>14</v>
      </c>
      <c r="F60" s="217">
        <v>0</v>
      </c>
      <c r="G60" s="112"/>
      <c r="H60" s="107"/>
      <c r="I60" s="217"/>
      <c r="J60" s="112"/>
      <c r="K60" s="149"/>
      <c r="L60" s="148"/>
      <c r="M60" s="112"/>
      <c r="N60" s="107"/>
      <c r="O60" s="217"/>
      <c r="P60" s="112"/>
      <c r="Q60" s="107"/>
      <c r="R60" s="217"/>
      <c r="S60" s="112"/>
      <c r="T60" s="190"/>
      <c r="U60"/>
      <c r="V60" s="112"/>
      <c r="W60" s="190"/>
      <c r="X60"/>
      <c r="Y60" s="112"/>
      <c r="Z60" s="190"/>
      <c r="AA60"/>
      <c r="AB60" s="112"/>
      <c r="AC60" s="190"/>
      <c r="AD60"/>
      <c r="AE60" s="112"/>
      <c r="AF60" s="190"/>
      <c r="AG60"/>
      <c r="AH60" s="112"/>
      <c r="AI60" s="190"/>
      <c r="AJ60">
        <v>0</v>
      </c>
    </row>
    <row r="61" spans="1:36" ht="12" customHeight="1">
      <c r="A61" s="112">
        <v>58</v>
      </c>
      <c r="B61" s="149" t="s">
        <v>9</v>
      </c>
      <c r="C61">
        <v>0</v>
      </c>
      <c r="D61" s="112">
        <v>58</v>
      </c>
      <c r="E61" s="107" t="s">
        <v>78</v>
      </c>
      <c r="F61" s="217">
        <v>0</v>
      </c>
      <c r="G61" s="112"/>
      <c r="H61" s="107"/>
      <c r="I61" s="217"/>
      <c r="J61" s="112"/>
      <c r="K61" s="149"/>
      <c r="L61" s="148"/>
      <c r="M61" s="112"/>
      <c r="N61" s="107"/>
      <c r="O61" s="217"/>
      <c r="P61" s="112"/>
      <c r="Q61" s="107"/>
      <c r="R61" s="217"/>
      <c r="S61" s="112"/>
      <c r="T61" s="190"/>
      <c r="U61"/>
      <c r="V61" s="112"/>
      <c r="W61" s="190"/>
      <c r="X61"/>
      <c r="Y61" s="112"/>
      <c r="Z61" s="190"/>
      <c r="AA61"/>
      <c r="AB61" s="112"/>
      <c r="AC61" s="190"/>
      <c r="AD61"/>
      <c r="AE61" s="112"/>
      <c r="AF61" s="190"/>
      <c r="AG61"/>
      <c r="AH61" s="112"/>
      <c r="AI61" s="190"/>
      <c r="AJ61">
        <v>0</v>
      </c>
    </row>
    <row r="62" spans="1:36" ht="12" customHeight="1">
      <c r="A62" s="112">
        <v>59</v>
      </c>
      <c r="B62" s="149" t="s">
        <v>77</v>
      </c>
      <c r="C62">
        <v>0</v>
      </c>
      <c r="D62" s="112">
        <v>59</v>
      </c>
      <c r="E62" s="107" t="s">
        <v>15</v>
      </c>
      <c r="F62" s="217">
        <v>0</v>
      </c>
      <c r="G62" s="112"/>
      <c r="H62" s="107"/>
      <c r="I62" s="217"/>
      <c r="J62" s="112"/>
      <c r="K62" s="149"/>
      <c r="L62" s="148"/>
      <c r="M62" s="112"/>
      <c r="N62" s="107"/>
      <c r="O62" s="217"/>
      <c r="P62" s="112"/>
      <c r="Q62" s="107"/>
      <c r="R62" s="217"/>
      <c r="S62" s="112"/>
      <c r="T62" s="190"/>
      <c r="U62"/>
      <c r="V62" s="112"/>
      <c r="W62" s="190"/>
      <c r="X62"/>
      <c r="Y62" s="112"/>
      <c r="Z62" s="190"/>
      <c r="AA62"/>
      <c r="AB62" s="112"/>
      <c r="AC62" s="190"/>
      <c r="AD62"/>
      <c r="AE62" s="112"/>
      <c r="AF62" s="190"/>
      <c r="AG62"/>
      <c r="AH62" s="112"/>
      <c r="AI62" s="190"/>
      <c r="AJ62">
        <v>0</v>
      </c>
    </row>
    <row r="63" spans="1:36" ht="12" customHeight="1">
      <c r="A63" s="112">
        <v>60</v>
      </c>
      <c r="B63" s="149" t="s">
        <v>125</v>
      </c>
      <c r="C63">
        <v>0</v>
      </c>
      <c r="D63" s="112">
        <v>60</v>
      </c>
      <c r="E63" s="107" t="s">
        <v>159</v>
      </c>
      <c r="F63" s="217">
        <v>0</v>
      </c>
      <c r="G63" s="112"/>
      <c r="H63" s="107"/>
      <c r="I63" s="217"/>
      <c r="J63" s="112"/>
      <c r="K63" s="149"/>
      <c r="L63" s="148"/>
      <c r="M63" s="112"/>
      <c r="N63" s="107"/>
      <c r="O63" s="217"/>
      <c r="P63" s="112"/>
      <c r="Q63" s="107"/>
      <c r="R63" s="217"/>
      <c r="S63" s="112"/>
      <c r="T63" s="190"/>
      <c r="U63"/>
      <c r="V63" s="112"/>
      <c r="W63" s="190"/>
      <c r="X63"/>
      <c r="Y63" s="112"/>
      <c r="Z63" s="190"/>
      <c r="AA63"/>
      <c r="AB63" s="112"/>
      <c r="AC63" s="190"/>
      <c r="AD63"/>
      <c r="AE63" s="112"/>
      <c r="AF63" s="190"/>
      <c r="AG63"/>
      <c r="AH63" s="112"/>
      <c r="AI63" s="190"/>
      <c r="AJ63">
        <v>0</v>
      </c>
    </row>
    <row r="64" spans="1:36" ht="12" customHeight="1">
      <c r="A64" s="112">
        <v>61</v>
      </c>
      <c r="B64" s="149" t="s">
        <v>143</v>
      </c>
      <c r="C64">
        <v>0</v>
      </c>
      <c r="D64" s="112">
        <v>61</v>
      </c>
      <c r="E64" s="107" t="s">
        <v>17</v>
      </c>
      <c r="F64" s="217">
        <v>0</v>
      </c>
      <c r="G64" s="112"/>
      <c r="H64" s="107"/>
      <c r="I64" s="217"/>
      <c r="J64" s="112"/>
      <c r="K64" s="149"/>
      <c r="L64" s="148"/>
      <c r="M64" s="112"/>
      <c r="N64" s="107"/>
      <c r="O64" s="217"/>
      <c r="P64" s="112"/>
      <c r="Q64" s="107"/>
      <c r="R64" s="217"/>
      <c r="S64" s="112"/>
      <c r="T64" s="190"/>
      <c r="U64"/>
      <c r="V64" s="112"/>
      <c r="W64" s="190"/>
      <c r="X64"/>
      <c r="Y64" s="112"/>
      <c r="Z64" s="190"/>
      <c r="AA64"/>
      <c r="AB64" s="112"/>
      <c r="AC64" s="190"/>
      <c r="AD64"/>
      <c r="AE64" s="112"/>
      <c r="AF64" s="190"/>
      <c r="AG64"/>
      <c r="AH64" s="112"/>
      <c r="AI64" s="190"/>
      <c r="AJ64">
        <v>0</v>
      </c>
    </row>
    <row r="65" spans="1:36" ht="12" customHeight="1">
      <c r="A65" s="112">
        <v>62</v>
      </c>
      <c r="B65" s="149" t="s">
        <v>163</v>
      </c>
      <c r="C65">
        <v>0</v>
      </c>
      <c r="D65" s="112">
        <v>62</v>
      </c>
      <c r="E65" s="107" t="s">
        <v>128</v>
      </c>
      <c r="F65" s="217">
        <v>0</v>
      </c>
      <c r="G65" s="112"/>
      <c r="H65" s="107"/>
      <c r="I65" s="217"/>
      <c r="J65" s="112"/>
      <c r="K65" s="149"/>
      <c r="L65" s="148"/>
      <c r="M65" s="112"/>
      <c r="N65" s="107"/>
      <c r="O65" s="217"/>
      <c r="P65" s="112"/>
      <c r="Q65" s="107"/>
      <c r="R65" s="217"/>
      <c r="S65" s="112"/>
      <c r="T65" s="190"/>
      <c r="U65"/>
      <c r="V65" s="112"/>
      <c r="W65" s="190"/>
      <c r="X65"/>
      <c r="Y65" s="112"/>
      <c r="Z65" s="190"/>
      <c r="AA65"/>
      <c r="AB65" s="112"/>
      <c r="AC65" s="190"/>
      <c r="AD65"/>
      <c r="AE65" s="112"/>
      <c r="AF65" s="190"/>
      <c r="AG65"/>
      <c r="AH65" s="112"/>
      <c r="AI65" s="190"/>
      <c r="AJ65">
        <v>0</v>
      </c>
    </row>
    <row r="66" spans="1:36" ht="12" customHeight="1">
      <c r="A66" s="112">
        <v>63</v>
      </c>
      <c r="B66" s="149" t="s">
        <v>11</v>
      </c>
      <c r="C66">
        <v>0</v>
      </c>
      <c r="D66" s="112">
        <v>63</v>
      </c>
      <c r="E66" s="107" t="s">
        <v>79</v>
      </c>
      <c r="F66" s="217">
        <v>0</v>
      </c>
      <c r="G66" s="112"/>
      <c r="H66" s="107"/>
      <c r="I66" s="217"/>
      <c r="J66" s="112"/>
      <c r="K66" s="149"/>
      <c r="L66" s="148"/>
      <c r="M66" s="112"/>
      <c r="N66" s="107"/>
      <c r="O66" s="217"/>
      <c r="P66" s="112"/>
      <c r="Q66" s="107"/>
      <c r="R66" s="217"/>
      <c r="S66" s="112"/>
      <c r="T66" s="190"/>
      <c r="U66"/>
      <c r="V66" s="112"/>
      <c r="W66" s="190"/>
      <c r="X66"/>
      <c r="Y66" s="112"/>
      <c r="Z66" s="190"/>
      <c r="AA66"/>
      <c r="AB66" s="112"/>
      <c r="AC66" s="190"/>
      <c r="AD66"/>
      <c r="AE66" s="112"/>
      <c r="AF66" s="190"/>
      <c r="AG66"/>
      <c r="AH66" s="112"/>
      <c r="AI66" s="190"/>
      <c r="AJ66">
        <v>0</v>
      </c>
    </row>
    <row r="67" spans="1:36" ht="12" customHeight="1">
      <c r="A67" s="112">
        <v>64</v>
      </c>
      <c r="B67" s="149" t="s">
        <v>13</v>
      </c>
      <c r="C67">
        <v>0</v>
      </c>
      <c r="D67" s="112">
        <v>64</v>
      </c>
      <c r="E67" s="107" t="s">
        <v>20</v>
      </c>
      <c r="F67" s="217">
        <v>0</v>
      </c>
      <c r="G67" s="112"/>
      <c r="H67" s="107"/>
      <c r="I67" s="217"/>
      <c r="J67" s="112"/>
      <c r="K67" s="149"/>
      <c r="L67" s="148"/>
      <c r="M67" s="112"/>
      <c r="N67" s="107"/>
      <c r="O67" s="217"/>
      <c r="P67" s="112"/>
      <c r="Q67" s="107"/>
      <c r="R67" s="217"/>
      <c r="S67" s="112"/>
      <c r="T67" s="190"/>
      <c r="U67"/>
      <c r="V67" s="112"/>
      <c r="W67" s="190"/>
      <c r="X67"/>
      <c r="Y67" s="112"/>
      <c r="Z67" s="190"/>
      <c r="AA67"/>
      <c r="AB67" s="112"/>
      <c r="AC67" s="190"/>
      <c r="AD67"/>
      <c r="AE67" s="112"/>
      <c r="AF67" s="190"/>
      <c r="AG67"/>
      <c r="AH67" s="112"/>
      <c r="AI67" s="190"/>
      <c r="AJ67">
        <v>0</v>
      </c>
    </row>
    <row r="68" spans="1:36" ht="12" customHeight="1">
      <c r="A68" s="112">
        <v>65</v>
      </c>
      <c r="B68" s="149" t="s">
        <v>12</v>
      </c>
      <c r="C68">
        <v>0</v>
      </c>
      <c r="D68" s="112">
        <v>65</v>
      </c>
      <c r="E68" s="107" t="s">
        <v>129</v>
      </c>
      <c r="F68" s="217">
        <v>0</v>
      </c>
      <c r="G68" s="112"/>
      <c r="H68" s="107"/>
      <c r="I68" s="217"/>
      <c r="J68" s="112"/>
      <c r="K68" s="149"/>
      <c r="L68" s="148"/>
      <c r="M68" s="112"/>
      <c r="N68" s="107"/>
      <c r="O68" s="217"/>
      <c r="P68" s="112"/>
      <c r="Q68" s="107"/>
      <c r="R68" s="217"/>
      <c r="S68" s="112"/>
      <c r="T68" s="190"/>
      <c r="U68"/>
      <c r="V68" s="112"/>
      <c r="W68" s="190"/>
      <c r="X68"/>
      <c r="Y68" s="112"/>
      <c r="Z68" s="190"/>
      <c r="AA68"/>
      <c r="AB68" s="112"/>
      <c r="AC68" s="190"/>
      <c r="AD68"/>
      <c r="AE68" s="112"/>
      <c r="AF68" s="190"/>
      <c r="AG68"/>
      <c r="AH68" s="112"/>
      <c r="AI68" s="190"/>
      <c r="AJ68">
        <v>0</v>
      </c>
    </row>
    <row r="69" spans="1:36" ht="12" customHeight="1">
      <c r="A69" s="112">
        <v>66</v>
      </c>
      <c r="B69" s="149" t="s">
        <v>144</v>
      </c>
      <c r="C69">
        <v>0</v>
      </c>
      <c r="D69" s="112">
        <v>66</v>
      </c>
      <c r="E69" s="107" t="s">
        <v>130</v>
      </c>
      <c r="F69" s="217">
        <v>0</v>
      </c>
      <c r="G69" s="112"/>
      <c r="H69" s="107"/>
      <c r="I69" s="217"/>
      <c r="J69" s="112"/>
      <c r="K69" s="149"/>
      <c r="L69" s="148"/>
      <c r="M69" s="112"/>
      <c r="N69" s="107"/>
      <c r="O69" s="217"/>
      <c r="P69" s="112"/>
      <c r="Q69" s="107"/>
      <c r="R69" s="217"/>
      <c r="S69" s="112"/>
      <c r="T69" s="190"/>
      <c r="U69"/>
      <c r="V69" s="112"/>
      <c r="W69" s="190"/>
      <c r="X69"/>
      <c r="Y69" s="112"/>
      <c r="Z69" s="190"/>
      <c r="AA69"/>
      <c r="AB69" s="112"/>
      <c r="AC69" s="190"/>
      <c r="AD69"/>
      <c r="AE69" s="112"/>
      <c r="AF69" s="190"/>
      <c r="AG69"/>
      <c r="AH69" s="112"/>
      <c r="AI69" s="190"/>
      <c r="AJ69">
        <v>0</v>
      </c>
    </row>
    <row r="70" spans="1:36" ht="12" customHeight="1">
      <c r="A70" s="112">
        <v>67</v>
      </c>
      <c r="B70" s="149" t="s">
        <v>126</v>
      </c>
      <c r="C70">
        <v>0</v>
      </c>
      <c r="D70" s="112">
        <v>67</v>
      </c>
      <c r="E70" s="107" t="s">
        <v>164</v>
      </c>
      <c r="F70" s="217">
        <v>0</v>
      </c>
      <c r="G70" s="112"/>
      <c r="H70" s="107"/>
      <c r="I70" s="217"/>
      <c r="J70" s="112"/>
      <c r="K70" s="149"/>
      <c r="L70" s="148"/>
      <c r="M70" s="112"/>
      <c r="N70" s="107"/>
      <c r="O70" s="217"/>
      <c r="P70" s="112"/>
      <c r="Q70" s="107"/>
      <c r="R70" s="217"/>
      <c r="S70" s="112"/>
      <c r="T70" s="190"/>
      <c r="U70"/>
      <c r="V70" s="112"/>
      <c r="W70" s="190"/>
      <c r="X70"/>
      <c r="Y70" s="112"/>
      <c r="Z70" s="190"/>
      <c r="AA70"/>
      <c r="AB70" s="112"/>
      <c r="AC70" s="190"/>
      <c r="AD70"/>
      <c r="AE70" s="112"/>
      <c r="AF70" s="190"/>
      <c r="AG70"/>
      <c r="AH70" s="112"/>
      <c r="AI70" s="190"/>
      <c r="AJ70">
        <v>0</v>
      </c>
    </row>
    <row r="71" spans="1:36" ht="12" customHeight="1">
      <c r="A71" s="112">
        <v>68</v>
      </c>
      <c r="B71" s="149" t="s">
        <v>159</v>
      </c>
      <c r="C71">
        <v>0</v>
      </c>
      <c r="D71" s="112">
        <v>68</v>
      </c>
      <c r="E71" s="107" t="s">
        <v>150</v>
      </c>
      <c r="F71" s="217">
        <v>0</v>
      </c>
      <c r="G71" s="112"/>
      <c r="H71" s="107"/>
      <c r="I71" s="217"/>
      <c r="J71" s="112"/>
      <c r="K71" s="149"/>
      <c r="L71" s="148"/>
      <c r="M71" s="112"/>
      <c r="N71" s="107"/>
      <c r="O71" s="217"/>
      <c r="P71" s="112"/>
      <c r="Q71" s="107"/>
      <c r="R71" s="217"/>
      <c r="S71" s="112"/>
      <c r="T71" s="190"/>
      <c r="U71"/>
      <c r="V71" s="112"/>
      <c r="W71" s="190"/>
      <c r="X71"/>
      <c r="Y71" s="112"/>
      <c r="Z71" s="190"/>
      <c r="AA71"/>
      <c r="AB71" s="112"/>
      <c r="AC71" s="190"/>
      <c r="AD71"/>
      <c r="AE71" s="112"/>
      <c r="AF71" s="190"/>
      <c r="AG71"/>
      <c r="AH71" s="112"/>
      <c r="AI71" s="190"/>
      <c r="AJ71">
        <v>0</v>
      </c>
    </row>
    <row r="72" spans="1:36" ht="12" customHeight="1">
      <c r="A72" s="112">
        <v>69</v>
      </c>
      <c r="B72" s="149" t="s">
        <v>17</v>
      </c>
      <c r="C72">
        <v>0</v>
      </c>
      <c r="D72" s="112">
        <v>69</v>
      </c>
      <c r="E72" s="107" t="s">
        <v>131</v>
      </c>
      <c r="F72" s="217">
        <v>0</v>
      </c>
      <c r="G72" s="112"/>
      <c r="H72" s="107"/>
      <c r="I72" s="217"/>
      <c r="J72" s="112"/>
      <c r="K72" s="149"/>
      <c r="L72" s="148"/>
      <c r="M72" s="112"/>
      <c r="N72" s="107"/>
      <c r="O72" s="217"/>
      <c r="P72" s="112"/>
      <c r="Q72" s="107"/>
      <c r="R72" s="217"/>
      <c r="S72" s="112"/>
      <c r="T72" s="190"/>
      <c r="U72"/>
      <c r="V72" s="112"/>
      <c r="W72" s="190"/>
      <c r="X72"/>
      <c r="Y72" s="112"/>
      <c r="Z72" s="190"/>
      <c r="AA72"/>
      <c r="AB72" s="112"/>
      <c r="AC72" s="190"/>
      <c r="AD72"/>
      <c r="AE72" s="112"/>
      <c r="AF72" s="190"/>
      <c r="AG72"/>
      <c r="AH72" s="112"/>
      <c r="AI72" s="190"/>
      <c r="AJ72">
        <v>0</v>
      </c>
    </row>
    <row r="73" spans="1:36" ht="12" customHeight="1">
      <c r="A73" s="112">
        <v>70</v>
      </c>
      <c r="B73" s="149" t="s">
        <v>128</v>
      </c>
      <c r="C73">
        <v>0</v>
      </c>
      <c r="D73" s="112">
        <v>70</v>
      </c>
      <c r="E73" s="107" t="s">
        <v>22</v>
      </c>
      <c r="F73" s="217">
        <v>0</v>
      </c>
      <c r="G73" s="112"/>
      <c r="H73" s="107"/>
      <c r="I73" s="217"/>
      <c r="J73" s="112"/>
      <c r="K73" s="149"/>
      <c r="L73" s="148"/>
      <c r="M73" s="112"/>
      <c r="N73" s="107"/>
      <c r="O73" s="217"/>
      <c r="P73" s="112"/>
      <c r="Q73" s="107"/>
      <c r="R73" s="217"/>
      <c r="S73" s="112"/>
      <c r="T73" s="190"/>
      <c r="U73"/>
      <c r="V73" s="112"/>
      <c r="W73" s="190"/>
      <c r="X73"/>
      <c r="Y73" s="112"/>
      <c r="Z73" s="190"/>
      <c r="AA73"/>
      <c r="AB73" s="112"/>
      <c r="AC73" s="190"/>
      <c r="AD73"/>
      <c r="AE73" s="112"/>
      <c r="AF73" s="190"/>
      <c r="AG73"/>
      <c r="AH73" s="112"/>
      <c r="AI73" s="190"/>
      <c r="AJ73">
        <v>0</v>
      </c>
    </row>
    <row r="74" spans="1:36" ht="12" customHeight="1">
      <c r="A74" s="112">
        <v>71</v>
      </c>
      <c r="B74" s="149" t="s">
        <v>79</v>
      </c>
      <c r="C74">
        <v>0</v>
      </c>
      <c r="D74" s="112">
        <v>71</v>
      </c>
      <c r="E74" s="107" t="s">
        <v>23</v>
      </c>
      <c r="F74" s="217">
        <v>0</v>
      </c>
      <c r="G74" s="112"/>
      <c r="H74" s="107"/>
      <c r="I74" s="217"/>
      <c r="J74" s="112"/>
      <c r="K74" s="149"/>
      <c r="L74" s="148"/>
      <c r="M74" s="112"/>
      <c r="N74" s="107"/>
      <c r="O74" s="217"/>
      <c r="P74" s="112"/>
      <c r="Q74" s="107"/>
      <c r="R74" s="217"/>
      <c r="S74" s="112"/>
      <c r="T74" s="190"/>
      <c r="U74"/>
      <c r="V74" s="112"/>
      <c r="W74" s="190"/>
      <c r="X74"/>
      <c r="Y74" s="112"/>
      <c r="Z74" s="190"/>
      <c r="AA74"/>
      <c r="AB74" s="112"/>
      <c r="AC74" s="190"/>
      <c r="AD74"/>
      <c r="AE74" s="112"/>
      <c r="AF74" s="190"/>
      <c r="AG74"/>
      <c r="AH74" s="112"/>
      <c r="AI74" s="190"/>
      <c r="AJ74">
        <v>0</v>
      </c>
    </row>
    <row r="75" spans="1:36" ht="12" customHeight="1">
      <c r="A75" s="112">
        <v>72</v>
      </c>
      <c r="B75" s="149" t="s">
        <v>130</v>
      </c>
      <c r="C75">
        <v>0</v>
      </c>
      <c r="D75" s="112">
        <v>72</v>
      </c>
      <c r="E75" s="107" t="s">
        <v>167</v>
      </c>
      <c r="F75" s="217">
        <v>0</v>
      </c>
      <c r="G75" s="112"/>
      <c r="H75" s="107"/>
      <c r="I75" s="217"/>
      <c r="J75" s="112"/>
      <c r="K75" s="149"/>
      <c r="L75" s="148"/>
      <c r="M75" s="112"/>
      <c r="N75" s="107"/>
      <c r="O75" s="217"/>
      <c r="P75" s="112"/>
      <c r="Q75" s="107"/>
      <c r="R75" s="217"/>
      <c r="S75" s="112"/>
      <c r="T75" s="190"/>
      <c r="U75"/>
      <c r="V75" s="112"/>
      <c r="W75" s="190"/>
      <c r="X75"/>
      <c r="Y75" s="112"/>
      <c r="Z75" s="190"/>
      <c r="AA75"/>
      <c r="AB75" s="112"/>
      <c r="AC75" s="190"/>
      <c r="AD75"/>
      <c r="AE75" s="112"/>
      <c r="AF75" s="190"/>
      <c r="AG75"/>
      <c r="AH75" s="112"/>
      <c r="AI75" s="190"/>
      <c r="AJ75">
        <v>0</v>
      </c>
    </row>
    <row r="76" spans="1:36" ht="12" customHeight="1">
      <c r="A76" s="112">
        <v>73</v>
      </c>
      <c r="B76" s="149" t="s">
        <v>164</v>
      </c>
      <c r="C76">
        <v>0</v>
      </c>
      <c r="D76" s="112">
        <v>73</v>
      </c>
      <c r="E76" s="107" t="s">
        <v>28</v>
      </c>
      <c r="F76" s="217">
        <v>0</v>
      </c>
      <c r="G76" s="112"/>
      <c r="H76" s="107"/>
      <c r="I76" s="217"/>
      <c r="J76" s="112"/>
      <c r="K76" s="149"/>
      <c r="L76" s="148"/>
      <c r="M76" s="112"/>
      <c r="N76" s="107"/>
      <c r="O76" s="217"/>
      <c r="P76" s="112"/>
      <c r="Q76" s="107"/>
      <c r="R76" s="217"/>
      <c r="S76" s="112"/>
      <c r="T76" s="190"/>
      <c r="U76"/>
      <c r="V76" s="112"/>
      <c r="W76" s="190"/>
      <c r="X76"/>
      <c r="Y76" s="112"/>
      <c r="Z76" s="190"/>
      <c r="AA76"/>
      <c r="AB76" s="112"/>
      <c r="AC76" s="190"/>
      <c r="AD76"/>
      <c r="AE76" s="112"/>
      <c r="AF76" s="190"/>
      <c r="AG76"/>
      <c r="AH76" s="112"/>
      <c r="AI76" s="190"/>
      <c r="AJ76">
        <v>0</v>
      </c>
    </row>
    <row r="77" spans="1:36" ht="12" customHeight="1">
      <c r="A77" s="112">
        <v>74</v>
      </c>
      <c r="B77" s="149" t="s">
        <v>150</v>
      </c>
      <c r="C77">
        <v>0</v>
      </c>
      <c r="D77" s="112">
        <v>74</v>
      </c>
      <c r="E77" s="107" t="s">
        <v>37</v>
      </c>
      <c r="F77" s="217">
        <v>0</v>
      </c>
      <c r="G77" s="112"/>
      <c r="H77" s="107"/>
      <c r="I77" s="217"/>
      <c r="J77" s="112"/>
      <c r="K77" s="149"/>
      <c r="L77" s="148"/>
      <c r="M77" s="112"/>
      <c r="N77" s="107"/>
      <c r="O77" s="217"/>
      <c r="P77" s="112"/>
      <c r="Q77" s="107"/>
      <c r="R77" s="217"/>
      <c r="S77" s="112"/>
      <c r="T77" s="190"/>
      <c r="U77"/>
      <c r="V77" s="112"/>
      <c r="W77" s="190"/>
      <c r="X77"/>
      <c r="Y77" s="112"/>
      <c r="Z77" s="190"/>
      <c r="AA77"/>
      <c r="AB77" s="112"/>
      <c r="AC77" s="190"/>
      <c r="AD77"/>
      <c r="AE77" s="112"/>
      <c r="AF77" s="190"/>
      <c r="AG77"/>
      <c r="AH77" s="112"/>
      <c r="AI77" s="190"/>
      <c r="AJ77">
        <v>0</v>
      </c>
    </row>
    <row r="78" spans="1:36" ht="12" customHeight="1">
      <c r="A78" s="112">
        <v>75</v>
      </c>
      <c r="B78" s="149" t="s">
        <v>131</v>
      </c>
      <c r="C78">
        <v>0</v>
      </c>
      <c r="D78" s="112">
        <v>75</v>
      </c>
      <c r="E78" s="107" t="s">
        <v>80</v>
      </c>
      <c r="F78" s="217">
        <v>0</v>
      </c>
      <c r="G78" s="112"/>
      <c r="H78" s="107"/>
      <c r="I78" s="217"/>
      <c r="J78" s="112"/>
      <c r="K78" s="149"/>
      <c r="L78" s="148"/>
      <c r="M78" s="112"/>
      <c r="N78" s="107"/>
      <c r="O78" s="217"/>
      <c r="P78" s="112"/>
      <c r="Q78" s="107"/>
      <c r="R78" s="217"/>
      <c r="S78" s="112"/>
      <c r="T78" s="190"/>
      <c r="U78"/>
      <c r="V78" s="112"/>
      <c r="W78" s="190"/>
      <c r="X78"/>
      <c r="Y78" s="112"/>
      <c r="Z78" s="190"/>
      <c r="AA78"/>
      <c r="AB78" s="112"/>
      <c r="AC78" s="190"/>
      <c r="AD78"/>
      <c r="AE78" s="112"/>
      <c r="AF78" s="190"/>
      <c r="AG78"/>
      <c r="AH78" s="112"/>
      <c r="AI78" s="190"/>
      <c r="AJ78">
        <v>0</v>
      </c>
    </row>
    <row r="79" spans="1:36" ht="12" customHeight="1">
      <c r="A79" s="112">
        <v>76</v>
      </c>
      <c r="B79" s="149" t="s">
        <v>22</v>
      </c>
      <c r="C79">
        <v>0</v>
      </c>
      <c r="D79" s="112">
        <v>76</v>
      </c>
      <c r="E79" s="107" t="s">
        <v>81</v>
      </c>
      <c r="F79" s="217">
        <v>0</v>
      </c>
      <c r="G79" s="112"/>
      <c r="H79" s="107"/>
      <c r="I79" s="217"/>
      <c r="J79" s="112"/>
      <c r="K79" s="149"/>
      <c r="L79" s="148"/>
      <c r="M79" s="112"/>
      <c r="N79" s="107"/>
      <c r="O79" s="217"/>
      <c r="P79" s="112"/>
      <c r="Q79" s="107"/>
      <c r="R79" s="217"/>
      <c r="S79" s="112"/>
      <c r="T79" s="190"/>
      <c r="U79"/>
      <c r="V79" s="112"/>
      <c r="W79" s="190"/>
      <c r="X79"/>
      <c r="Y79" s="112"/>
      <c r="Z79" s="190"/>
      <c r="AA79"/>
      <c r="AB79" s="112"/>
      <c r="AC79" s="190"/>
      <c r="AD79"/>
      <c r="AE79" s="112"/>
      <c r="AF79" s="190"/>
      <c r="AG79"/>
      <c r="AH79" s="112"/>
      <c r="AI79" s="190"/>
      <c r="AJ79">
        <v>0</v>
      </c>
    </row>
    <row r="80" spans="1:36" ht="12" customHeight="1">
      <c r="A80" s="112">
        <v>77</v>
      </c>
      <c r="B80" s="149" t="s">
        <v>23</v>
      </c>
      <c r="C80">
        <v>0</v>
      </c>
      <c r="D80" s="112">
        <v>77</v>
      </c>
      <c r="E80" s="107" t="s">
        <v>166</v>
      </c>
      <c r="F80" s="217">
        <v>0</v>
      </c>
      <c r="G80" s="112"/>
      <c r="H80" s="107"/>
      <c r="I80" s="217"/>
      <c r="J80" s="112"/>
      <c r="K80" s="149"/>
      <c r="L80" s="148"/>
      <c r="M80" s="112"/>
      <c r="N80" s="107"/>
      <c r="O80" s="217"/>
      <c r="P80" s="112"/>
      <c r="Q80" s="107"/>
      <c r="R80" s="217"/>
      <c r="S80" s="112"/>
      <c r="T80" s="190"/>
      <c r="U80"/>
      <c r="V80" s="112"/>
      <c r="W80" s="190"/>
      <c r="X80"/>
      <c r="Y80" s="112"/>
      <c r="Z80" s="190"/>
      <c r="AA80"/>
      <c r="AB80" s="112"/>
      <c r="AC80" s="190"/>
      <c r="AD80"/>
      <c r="AE80" s="112"/>
      <c r="AF80" s="190"/>
      <c r="AG80"/>
      <c r="AH80" s="112"/>
      <c r="AI80" s="190"/>
      <c r="AJ80">
        <v>0</v>
      </c>
    </row>
    <row r="81" spans="1:36" ht="12" customHeight="1">
      <c r="A81" s="112">
        <v>78</v>
      </c>
      <c r="B81" s="149" t="s">
        <v>167</v>
      </c>
      <c r="C81">
        <v>0</v>
      </c>
      <c r="D81" s="112">
        <v>78</v>
      </c>
      <c r="E81" s="107" t="s">
        <v>134</v>
      </c>
      <c r="F81" s="217">
        <v>0</v>
      </c>
      <c r="G81" s="112"/>
      <c r="H81" s="107"/>
      <c r="I81" s="217"/>
      <c r="J81" s="112"/>
      <c r="K81" s="149"/>
      <c r="L81" s="148"/>
      <c r="M81" s="112"/>
      <c r="N81" s="107"/>
      <c r="O81" s="217"/>
      <c r="P81" s="112"/>
      <c r="Q81" s="107"/>
      <c r="R81" s="217"/>
      <c r="S81" s="112"/>
      <c r="T81" s="190"/>
      <c r="U81"/>
      <c r="V81" s="112"/>
      <c r="W81" s="190"/>
      <c r="X81"/>
      <c r="Y81" s="112"/>
      <c r="Z81" s="190"/>
      <c r="AA81"/>
      <c r="AB81" s="112"/>
      <c r="AC81" s="190"/>
      <c r="AD81"/>
      <c r="AE81" s="112"/>
      <c r="AF81" s="190"/>
      <c r="AG81"/>
      <c r="AH81" s="112"/>
      <c r="AI81" s="190"/>
      <c r="AJ81">
        <v>0</v>
      </c>
    </row>
    <row r="82" spans="1:36" ht="12" customHeight="1">
      <c r="A82" s="112">
        <v>79</v>
      </c>
      <c r="B82" s="149" t="s">
        <v>34</v>
      </c>
      <c r="C82">
        <v>0</v>
      </c>
      <c r="D82" s="112">
        <v>79</v>
      </c>
      <c r="E82" s="107" t="s">
        <v>43</v>
      </c>
      <c r="F82" s="217">
        <v>0</v>
      </c>
      <c r="G82" s="112"/>
      <c r="H82" s="107"/>
      <c r="I82" s="217"/>
      <c r="J82" s="112"/>
      <c r="K82" s="149"/>
      <c r="L82" s="148"/>
      <c r="M82" s="112"/>
      <c r="N82" s="107"/>
      <c r="O82" s="217"/>
      <c r="P82" s="112"/>
      <c r="Q82" s="107"/>
      <c r="R82" s="217"/>
      <c r="S82" s="112"/>
      <c r="T82" s="190"/>
      <c r="U82"/>
      <c r="V82" s="112"/>
      <c r="W82" s="190"/>
      <c r="X82"/>
      <c r="Y82" s="112"/>
      <c r="Z82" s="190"/>
      <c r="AA82"/>
      <c r="AB82" s="112"/>
      <c r="AC82" s="190"/>
      <c r="AD82"/>
      <c r="AE82" s="112"/>
      <c r="AF82" s="190"/>
      <c r="AG82"/>
      <c r="AH82" s="112"/>
      <c r="AI82" s="190"/>
      <c r="AJ82">
        <v>0</v>
      </c>
    </row>
    <row r="83" spans="1:36" ht="12" customHeight="1">
      <c r="A83" s="112">
        <v>80</v>
      </c>
      <c r="B83" s="149" t="s">
        <v>133</v>
      </c>
      <c r="C83">
        <v>0</v>
      </c>
      <c r="D83" s="112">
        <v>80</v>
      </c>
      <c r="E83" s="107" t="s">
        <v>82</v>
      </c>
      <c r="F83" s="217">
        <v>0</v>
      </c>
      <c r="G83" s="112"/>
      <c r="H83" s="107"/>
      <c r="I83" s="217"/>
      <c r="J83" s="112"/>
      <c r="K83" s="149"/>
      <c r="L83" s="148"/>
      <c r="M83" s="112"/>
      <c r="N83" s="107"/>
      <c r="O83" s="217"/>
      <c r="P83" s="112"/>
      <c r="Q83" s="107"/>
      <c r="R83" s="217"/>
      <c r="S83" s="112"/>
      <c r="T83" s="190"/>
      <c r="U83"/>
      <c r="V83" s="112"/>
      <c r="W83" s="190"/>
      <c r="X83"/>
      <c r="Y83" s="112"/>
      <c r="Z83" s="190"/>
      <c r="AA83"/>
      <c r="AB83" s="112"/>
      <c r="AC83" s="190"/>
      <c r="AD83"/>
      <c r="AE83" s="112"/>
      <c r="AF83" s="190"/>
      <c r="AG83"/>
      <c r="AH83" s="112"/>
      <c r="AI83" s="190"/>
      <c r="AJ83">
        <v>0</v>
      </c>
    </row>
    <row r="84" spans="1:36" ht="12" customHeight="1">
      <c r="A84" s="112">
        <v>81</v>
      </c>
      <c r="B84" s="149" t="s">
        <v>36</v>
      </c>
      <c r="C84">
        <v>0</v>
      </c>
      <c r="D84" s="112">
        <v>81</v>
      </c>
      <c r="E84" s="107" t="s">
        <v>45</v>
      </c>
      <c r="F84" s="217">
        <v>0</v>
      </c>
      <c r="G84" s="112"/>
      <c r="H84" s="107"/>
      <c r="I84" s="217"/>
      <c r="J84" s="112"/>
      <c r="K84" s="149"/>
      <c r="L84" s="148"/>
      <c r="M84" s="112"/>
      <c r="N84" s="107"/>
      <c r="O84" s="217"/>
      <c r="P84" s="112"/>
      <c r="Q84" s="107"/>
      <c r="R84" s="217"/>
      <c r="S84" s="112"/>
      <c r="T84" s="190"/>
      <c r="U84"/>
      <c r="V84" s="112"/>
      <c r="W84" s="190"/>
      <c r="X84"/>
      <c r="Y84" s="112"/>
      <c r="Z84" s="190"/>
      <c r="AA84"/>
      <c r="AB84" s="112"/>
      <c r="AC84" s="190"/>
      <c r="AD84"/>
      <c r="AE84" s="112"/>
      <c r="AF84" s="190"/>
      <c r="AG84"/>
      <c r="AH84" s="112"/>
      <c r="AI84" s="190"/>
      <c r="AJ84">
        <v>0</v>
      </c>
    </row>
    <row r="85" spans="1:36" ht="12" customHeight="1">
      <c r="A85" s="112">
        <v>82</v>
      </c>
      <c r="B85" s="149" t="s">
        <v>80</v>
      </c>
      <c r="C85">
        <v>0</v>
      </c>
      <c r="D85" s="112">
        <v>82</v>
      </c>
      <c r="E85" s="107" t="s">
        <v>83</v>
      </c>
      <c r="F85" s="217">
        <v>0</v>
      </c>
      <c r="G85" s="112"/>
      <c r="H85" s="107"/>
      <c r="I85" s="217"/>
      <c r="J85" s="112"/>
      <c r="K85" s="149"/>
      <c r="L85" s="148"/>
      <c r="M85" s="112"/>
      <c r="N85" s="107"/>
      <c r="O85" s="217"/>
      <c r="P85" s="112"/>
      <c r="Q85" s="107"/>
      <c r="R85" s="217"/>
      <c r="S85" s="112"/>
      <c r="T85" s="190"/>
      <c r="U85"/>
      <c r="V85" s="112"/>
      <c r="W85" s="190"/>
      <c r="X85"/>
      <c r="Y85" s="112"/>
      <c r="Z85" s="190"/>
      <c r="AA85"/>
      <c r="AB85" s="112"/>
      <c r="AC85" s="190"/>
      <c r="AD85"/>
      <c r="AE85" s="112"/>
      <c r="AF85" s="190"/>
      <c r="AG85"/>
      <c r="AH85" s="112"/>
      <c r="AI85" s="190"/>
      <c r="AJ85">
        <v>0</v>
      </c>
    </row>
    <row r="86" spans="1:36" ht="12" customHeight="1">
      <c r="A86" s="112">
        <v>83</v>
      </c>
      <c r="B86" s="149" t="s">
        <v>81</v>
      </c>
      <c r="C86">
        <v>0</v>
      </c>
      <c r="D86" s="112">
        <v>83</v>
      </c>
      <c r="E86" s="107" t="s">
        <v>44</v>
      </c>
      <c r="F86" s="217">
        <v>0</v>
      </c>
      <c r="G86" s="112"/>
      <c r="H86" s="107"/>
      <c r="I86" s="217"/>
      <c r="J86" s="112"/>
      <c r="K86" s="149"/>
      <c r="L86" s="148"/>
      <c r="M86" s="112"/>
      <c r="N86" s="107"/>
      <c r="O86" s="217"/>
      <c r="P86" s="112"/>
      <c r="Q86" s="107"/>
      <c r="R86" s="217"/>
      <c r="S86" s="112"/>
      <c r="T86" s="190"/>
      <c r="U86"/>
      <c r="V86" s="112"/>
      <c r="W86" s="190"/>
      <c r="X86"/>
      <c r="Y86" s="112"/>
      <c r="Z86" s="190"/>
      <c r="AA86"/>
      <c r="AB86" s="112"/>
      <c r="AC86" s="190"/>
      <c r="AD86"/>
      <c r="AE86" s="112"/>
      <c r="AF86" s="190"/>
      <c r="AG86"/>
      <c r="AH86" s="112"/>
      <c r="AI86" s="190"/>
      <c r="AJ86">
        <v>0</v>
      </c>
    </row>
    <row r="87" spans="1:36" ht="12" customHeight="1">
      <c r="A87" s="112">
        <v>84</v>
      </c>
      <c r="B87" s="149" t="s">
        <v>166</v>
      </c>
      <c r="C87">
        <v>0</v>
      </c>
      <c r="D87" s="112">
        <v>84</v>
      </c>
      <c r="E87" s="107" t="s">
        <v>165</v>
      </c>
      <c r="F87" s="217">
        <v>0</v>
      </c>
      <c r="G87" s="112"/>
      <c r="H87" s="107"/>
      <c r="I87" s="217"/>
      <c r="J87" s="112"/>
      <c r="K87" s="149"/>
      <c r="L87" s="148"/>
      <c r="M87" s="112"/>
      <c r="N87" s="107"/>
      <c r="O87" s="217"/>
      <c r="P87" s="112"/>
      <c r="Q87" s="107"/>
      <c r="R87" s="217"/>
      <c r="S87" s="112"/>
      <c r="T87" s="190"/>
      <c r="U87"/>
      <c r="V87" s="112"/>
      <c r="W87" s="190"/>
      <c r="X87"/>
      <c r="Y87" s="112"/>
      <c r="Z87" s="190"/>
      <c r="AA87"/>
      <c r="AB87" s="112"/>
      <c r="AC87" s="190"/>
      <c r="AD87"/>
      <c r="AE87" s="112"/>
      <c r="AF87" s="190"/>
      <c r="AG87"/>
      <c r="AH87" s="112"/>
      <c r="AI87" s="190"/>
      <c r="AJ87">
        <v>0</v>
      </c>
    </row>
    <row r="88" spans="1:36" ht="12" customHeight="1">
      <c r="A88" s="112">
        <v>85</v>
      </c>
      <c r="B88" s="149" t="s">
        <v>134</v>
      </c>
      <c r="C88">
        <v>0</v>
      </c>
      <c r="D88" s="112">
        <v>85</v>
      </c>
      <c r="E88" s="107" t="s">
        <v>108</v>
      </c>
      <c r="F88" s="217">
        <v>0</v>
      </c>
      <c r="G88" s="112"/>
      <c r="H88" s="107"/>
      <c r="I88" s="217"/>
      <c r="J88" s="112"/>
      <c r="K88" s="149"/>
      <c r="L88" s="148"/>
      <c r="M88" s="112"/>
      <c r="N88" s="107"/>
      <c r="O88" s="217"/>
      <c r="P88" s="112"/>
      <c r="Q88" s="107"/>
      <c r="R88" s="217"/>
      <c r="S88" s="112"/>
      <c r="T88" s="190"/>
      <c r="U88"/>
      <c r="V88" s="112"/>
      <c r="W88" s="190"/>
      <c r="X88"/>
      <c r="Y88" s="112"/>
      <c r="Z88" s="190"/>
      <c r="AA88"/>
      <c r="AB88" s="112"/>
      <c r="AC88" s="190"/>
      <c r="AD88"/>
      <c r="AE88" s="112"/>
      <c r="AF88" s="190"/>
      <c r="AG88"/>
      <c r="AH88" s="112"/>
      <c r="AI88" s="190"/>
      <c r="AJ88">
        <v>0</v>
      </c>
    </row>
    <row r="89" spans="1:36" ht="12" customHeight="1">
      <c r="A89" s="112">
        <v>86</v>
      </c>
      <c r="B89" s="149" t="s">
        <v>41</v>
      </c>
      <c r="C89">
        <v>0</v>
      </c>
      <c r="D89" s="112">
        <v>86</v>
      </c>
      <c r="E89" s="107" t="s">
        <v>161</v>
      </c>
      <c r="F89" s="217">
        <v>0</v>
      </c>
      <c r="G89" s="112"/>
      <c r="H89" s="107"/>
      <c r="I89" s="217"/>
      <c r="J89" s="112"/>
      <c r="K89" s="149"/>
      <c r="L89" s="148"/>
      <c r="M89" s="112"/>
      <c r="N89" s="107"/>
      <c r="O89" s="217"/>
      <c r="P89" s="112"/>
      <c r="Q89" s="107"/>
      <c r="R89" s="217"/>
      <c r="S89" s="112"/>
      <c r="T89" s="190"/>
      <c r="U89"/>
      <c r="V89" s="112"/>
      <c r="W89" s="190"/>
      <c r="X89"/>
      <c r="Y89" s="112"/>
      <c r="Z89" s="190"/>
      <c r="AA89"/>
      <c r="AB89" s="112"/>
      <c r="AC89" s="190"/>
      <c r="AD89"/>
      <c r="AE89" s="112"/>
      <c r="AF89" s="190"/>
      <c r="AG89"/>
      <c r="AH89" s="112"/>
      <c r="AI89" s="190"/>
      <c r="AJ89">
        <v>0</v>
      </c>
    </row>
    <row r="90" spans="1:36" ht="12" customHeight="1">
      <c r="A90" s="112">
        <v>87</v>
      </c>
      <c r="B90" s="149" t="s">
        <v>43</v>
      </c>
      <c r="C90">
        <v>0</v>
      </c>
      <c r="D90" s="112">
        <v>87</v>
      </c>
      <c r="E90" s="107" t="s">
        <v>46</v>
      </c>
      <c r="F90" s="217">
        <v>0</v>
      </c>
      <c r="G90" s="112"/>
      <c r="H90" s="107"/>
      <c r="I90" s="217"/>
      <c r="J90" s="112"/>
      <c r="K90" s="149"/>
      <c r="L90" s="148"/>
      <c r="M90" s="112"/>
      <c r="N90" s="107"/>
      <c r="O90" s="217"/>
      <c r="P90" s="112"/>
      <c r="Q90" s="107"/>
      <c r="R90" s="217"/>
      <c r="S90" s="112"/>
      <c r="T90" s="190"/>
      <c r="U90"/>
      <c r="V90" s="112"/>
      <c r="W90" s="190"/>
      <c r="X90"/>
      <c r="Y90" s="112"/>
      <c r="Z90" s="190"/>
      <c r="AA90"/>
      <c r="AB90" s="112"/>
      <c r="AC90" s="190"/>
      <c r="AD90"/>
      <c r="AE90" s="112"/>
      <c r="AF90" s="190"/>
      <c r="AG90"/>
      <c r="AH90" s="112"/>
      <c r="AI90" s="190"/>
      <c r="AJ90">
        <v>0</v>
      </c>
    </row>
    <row r="91" spans="1:36" ht="12" customHeight="1">
      <c r="A91" s="112">
        <v>88</v>
      </c>
      <c r="B91" s="149" t="s">
        <v>42</v>
      </c>
      <c r="C91">
        <v>0</v>
      </c>
      <c r="D91" s="112">
        <v>88</v>
      </c>
      <c r="E91" s="107" t="s">
        <v>47</v>
      </c>
      <c r="F91" s="217">
        <v>0</v>
      </c>
      <c r="G91" s="112"/>
      <c r="H91" s="107"/>
      <c r="I91" s="217"/>
      <c r="J91" s="112"/>
      <c r="K91" s="149"/>
      <c r="L91" s="148"/>
      <c r="M91" s="112"/>
      <c r="N91" s="107"/>
      <c r="O91" s="217"/>
      <c r="P91" s="112"/>
      <c r="Q91" s="107"/>
      <c r="R91" s="217"/>
      <c r="S91" s="112"/>
      <c r="T91" s="190"/>
      <c r="U91"/>
      <c r="V91" s="112"/>
      <c r="W91" s="190"/>
      <c r="X91"/>
      <c r="Y91" s="112"/>
      <c r="Z91" s="190"/>
      <c r="AA91"/>
      <c r="AB91" s="112"/>
      <c r="AC91" s="190"/>
      <c r="AD91"/>
      <c r="AE91" s="112"/>
      <c r="AF91" s="190"/>
      <c r="AG91"/>
      <c r="AH91" s="112"/>
      <c r="AI91" s="190"/>
      <c r="AJ91">
        <v>0</v>
      </c>
    </row>
    <row r="92" spans="1:36" ht="12" customHeight="1">
      <c r="A92" s="112">
        <v>89</v>
      </c>
      <c r="B92" s="149" t="s">
        <v>82</v>
      </c>
      <c r="C92">
        <v>0</v>
      </c>
      <c r="D92" s="112">
        <v>89</v>
      </c>
      <c r="E92" s="107" t="s">
        <v>160</v>
      </c>
      <c r="F92" s="217">
        <v>0</v>
      </c>
      <c r="G92" s="112"/>
      <c r="H92" s="107"/>
      <c r="I92" s="217"/>
      <c r="J92" s="112"/>
      <c r="K92" s="149"/>
      <c r="L92" s="148"/>
      <c r="M92" s="112"/>
      <c r="N92" s="107"/>
      <c r="O92" s="217"/>
      <c r="P92" s="112"/>
      <c r="Q92" s="107"/>
      <c r="R92" s="217"/>
      <c r="S92" s="112"/>
      <c r="T92" s="190"/>
      <c r="U92"/>
      <c r="V92" s="112"/>
      <c r="W92" s="190"/>
      <c r="X92"/>
      <c r="Y92" s="112"/>
      <c r="Z92" s="190"/>
      <c r="AA92"/>
      <c r="AB92" s="112"/>
      <c r="AC92" s="190"/>
      <c r="AD92"/>
      <c r="AE92" s="112"/>
      <c r="AF92" s="190"/>
      <c r="AG92"/>
      <c r="AH92" s="112"/>
      <c r="AI92" s="190"/>
      <c r="AJ92">
        <v>0</v>
      </c>
    </row>
    <row r="93" spans="1:36" ht="12" customHeight="1">
      <c r="A93" s="112">
        <v>90</v>
      </c>
      <c r="B93" s="149" t="s">
        <v>45</v>
      </c>
      <c r="C93">
        <v>0</v>
      </c>
      <c r="D93" s="112">
        <v>90</v>
      </c>
      <c r="E93" s="107" t="s">
        <v>156</v>
      </c>
      <c r="F93" s="217">
        <v>0</v>
      </c>
      <c r="G93" s="112"/>
      <c r="H93" s="107"/>
      <c r="I93" s="217"/>
      <c r="J93" s="112"/>
      <c r="K93" s="149"/>
      <c r="L93" s="148"/>
      <c r="M93" s="112"/>
      <c r="N93" s="107"/>
      <c r="O93" s="217"/>
      <c r="P93" s="112"/>
      <c r="Q93" s="107"/>
      <c r="R93" s="217"/>
      <c r="S93" s="112"/>
      <c r="T93" s="190"/>
      <c r="U93"/>
      <c r="V93" s="112"/>
      <c r="W93" s="190"/>
      <c r="X93"/>
      <c r="Y93" s="112"/>
      <c r="Z93" s="190"/>
      <c r="AA93"/>
      <c r="AB93" s="112"/>
      <c r="AC93" s="190"/>
      <c r="AD93"/>
      <c r="AE93" s="112"/>
      <c r="AF93" s="190"/>
      <c r="AG93"/>
      <c r="AH93" s="112"/>
      <c r="AI93" s="190"/>
      <c r="AJ93">
        <v>0</v>
      </c>
    </row>
    <row r="94" spans="1:36" ht="12" customHeight="1">
      <c r="A94" s="112">
        <v>91</v>
      </c>
      <c r="B94" s="149" t="s">
        <v>83</v>
      </c>
      <c r="C94">
        <v>0</v>
      </c>
      <c r="D94" s="112">
        <v>91</v>
      </c>
      <c r="E94" s="107" t="s">
        <v>135</v>
      </c>
      <c r="F94" s="217">
        <v>0</v>
      </c>
      <c r="G94" s="112"/>
      <c r="H94" s="107"/>
      <c r="I94" s="217"/>
      <c r="J94" s="112"/>
      <c r="K94" s="149"/>
      <c r="L94" s="148"/>
      <c r="M94" s="112"/>
      <c r="N94" s="107"/>
      <c r="O94" s="217"/>
      <c r="P94" s="112"/>
      <c r="Q94" s="107"/>
      <c r="R94" s="217"/>
      <c r="S94" s="112"/>
      <c r="T94" s="190"/>
      <c r="U94"/>
      <c r="V94" s="112"/>
      <c r="W94" s="190"/>
      <c r="X94"/>
      <c r="Y94" s="112"/>
      <c r="Z94" s="190"/>
      <c r="AA94"/>
      <c r="AB94" s="112"/>
      <c r="AC94" s="190"/>
      <c r="AD94"/>
      <c r="AE94" s="112"/>
      <c r="AF94" s="190"/>
      <c r="AG94"/>
      <c r="AH94" s="112"/>
      <c r="AI94" s="190"/>
      <c r="AJ94">
        <v>0</v>
      </c>
    </row>
    <row r="95" spans="1:36" ht="12" customHeight="1">
      <c r="A95" s="112">
        <v>92</v>
      </c>
      <c r="B95" s="149" t="s">
        <v>165</v>
      </c>
      <c r="C95">
        <v>0</v>
      </c>
      <c r="D95" s="112">
        <v>92</v>
      </c>
      <c r="E95" s="107" t="s">
        <v>169</v>
      </c>
      <c r="F95" s="217">
        <v>0</v>
      </c>
      <c r="G95" s="112"/>
      <c r="H95" s="107"/>
      <c r="I95" s="217"/>
      <c r="J95" s="112"/>
      <c r="K95" s="149"/>
      <c r="L95" s="148"/>
      <c r="M95" s="112"/>
      <c r="N95" s="107"/>
      <c r="O95" s="217"/>
      <c r="P95" s="112"/>
      <c r="Q95" s="107"/>
      <c r="R95" s="217"/>
      <c r="S95" s="112"/>
      <c r="T95" s="190"/>
      <c r="U95"/>
      <c r="V95" s="112"/>
      <c r="W95" s="190"/>
      <c r="X95"/>
      <c r="Y95" s="112"/>
      <c r="Z95" s="190"/>
      <c r="AA95"/>
      <c r="AB95" s="112"/>
      <c r="AC95" s="190"/>
      <c r="AD95"/>
      <c r="AE95" s="112"/>
      <c r="AF95" s="190"/>
      <c r="AG95"/>
      <c r="AH95" s="112"/>
      <c r="AI95" s="190"/>
      <c r="AJ95">
        <v>0</v>
      </c>
    </row>
    <row r="96" spans="1:36" ht="12" customHeight="1">
      <c r="A96" s="112">
        <v>93</v>
      </c>
      <c r="B96" s="149" t="s">
        <v>108</v>
      </c>
      <c r="C96">
        <v>0</v>
      </c>
      <c r="D96" s="112">
        <v>93</v>
      </c>
      <c r="E96" s="107" t="s">
        <v>136</v>
      </c>
      <c r="F96" s="217">
        <v>0</v>
      </c>
      <c r="G96" s="112"/>
      <c r="H96" s="107"/>
      <c r="I96" s="217"/>
      <c r="J96" s="112"/>
      <c r="K96" s="149"/>
      <c r="L96" s="148"/>
      <c r="M96" s="112"/>
      <c r="N96" s="107"/>
      <c r="O96" s="217"/>
      <c r="P96" s="112"/>
      <c r="Q96" s="107"/>
      <c r="R96" s="217"/>
      <c r="S96" s="112"/>
      <c r="T96" s="190"/>
      <c r="U96"/>
      <c r="V96" s="112"/>
      <c r="W96" s="190"/>
      <c r="X96"/>
      <c r="Y96" s="112"/>
      <c r="Z96" s="190"/>
      <c r="AA96"/>
      <c r="AB96" s="112"/>
      <c r="AC96" s="190"/>
      <c r="AD96"/>
      <c r="AE96" s="112"/>
      <c r="AF96" s="190"/>
      <c r="AG96"/>
      <c r="AH96" s="112"/>
      <c r="AI96" s="190"/>
      <c r="AJ96">
        <v>0</v>
      </c>
    </row>
    <row r="97" spans="1:36" ht="12" customHeight="1">
      <c r="A97" s="112">
        <v>94</v>
      </c>
      <c r="B97" s="149" t="s">
        <v>161</v>
      </c>
      <c r="C97">
        <v>0</v>
      </c>
      <c r="D97" s="112">
        <v>94</v>
      </c>
      <c r="E97" s="107" t="s">
        <v>168</v>
      </c>
      <c r="F97" s="217">
        <v>0</v>
      </c>
      <c r="G97" s="112"/>
      <c r="H97" s="107"/>
      <c r="I97" s="217"/>
      <c r="J97" s="112"/>
      <c r="K97" s="149"/>
      <c r="L97" s="148"/>
      <c r="M97" s="112"/>
      <c r="N97" s="107"/>
      <c r="O97" s="217"/>
      <c r="P97" s="112"/>
      <c r="Q97" s="107"/>
      <c r="R97" s="217"/>
      <c r="S97" s="112"/>
      <c r="T97" s="190"/>
      <c r="U97"/>
      <c r="V97" s="112"/>
      <c r="W97" s="190"/>
      <c r="X97"/>
      <c r="Y97" s="112"/>
      <c r="Z97" s="190"/>
      <c r="AA97"/>
      <c r="AB97" s="112"/>
      <c r="AC97" s="190"/>
      <c r="AD97"/>
      <c r="AE97" s="112"/>
      <c r="AF97" s="190"/>
      <c r="AG97"/>
      <c r="AH97" s="112"/>
      <c r="AI97" s="190"/>
      <c r="AJ97">
        <v>0</v>
      </c>
    </row>
    <row r="98" spans="1:36" ht="12" customHeight="1">
      <c r="A98" s="112">
        <v>95</v>
      </c>
      <c r="B98" s="149" t="s">
        <v>160</v>
      </c>
      <c r="C98">
        <v>0</v>
      </c>
      <c r="D98" s="112">
        <v>95</v>
      </c>
      <c r="E98" s="107" t="s">
        <v>84</v>
      </c>
      <c r="F98" s="217">
        <v>0</v>
      </c>
      <c r="G98" s="112"/>
      <c r="H98" s="107"/>
      <c r="I98" s="217"/>
      <c r="J98" s="112"/>
      <c r="K98" s="149"/>
      <c r="L98" s="148"/>
      <c r="M98" s="112"/>
      <c r="N98" s="107"/>
      <c r="O98" s="217"/>
      <c r="P98" s="112"/>
      <c r="Q98" s="107"/>
      <c r="R98" s="217"/>
      <c r="S98" s="112"/>
      <c r="T98" s="190"/>
      <c r="U98"/>
      <c r="V98" s="112"/>
      <c r="W98" s="190"/>
      <c r="X98"/>
      <c r="Y98" s="112"/>
      <c r="Z98" s="190"/>
      <c r="AA98"/>
      <c r="AB98" s="112"/>
      <c r="AC98" s="190"/>
      <c r="AD98"/>
      <c r="AE98" s="112"/>
      <c r="AF98" s="190"/>
      <c r="AG98"/>
      <c r="AH98" s="112"/>
      <c r="AI98" s="190"/>
      <c r="AJ98">
        <v>0</v>
      </c>
    </row>
    <row r="99" spans="1:36" ht="12" customHeight="1">
      <c r="A99" s="112">
        <v>96</v>
      </c>
      <c r="B99" s="149" t="s">
        <v>156</v>
      </c>
      <c r="C99">
        <v>0</v>
      </c>
      <c r="D99" s="112">
        <v>96</v>
      </c>
      <c r="E99" s="107" t="s">
        <v>162</v>
      </c>
      <c r="F99" s="217">
        <v>0</v>
      </c>
      <c r="G99" s="112"/>
      <c r="H99" s="107"/>
      <c r="I99" s="217"/>
      <c r="J99" s="112"/>
      <c r="K99" s="149"/>
      <c r="L99" s="148"/>
      <c r="M99" s="112"/>
      <c r="N99" s="107"/>
      <c r="O99" s="217"/>
      <c r="P99" s="112"/>
      <c r="Q99" s="107"/>
      <c r="R99" s="217"/>
      <c r="S99" s="112"/>
      <c r="T99" s="190"/>
      <c r="U99"/>
      <c r="V99" s="112"/>
      <c r="W99" s="190"/>
      <c r="X99"/>
      <c r="Y99" s="112"/>
      <c r="Z99" s="190"/>
      <c r="AA99"/>
      <c r="AB99" s="112"/>
      <c r="AC99" s="190"/>
      <c r="AD99"/>
      <c r="AE99" s="112"/>
      <c r="AF99" s="190"/>
      <c r="AG99"/>
      <c r="AH99" s="112"/>
      <c r="AI99" s="190"/>
      <c r="AJ99">
        <v>0</v>
      </c>
    </row>
    <row r="100" spans="1:36" ht="12" customHeight="1">
      <c r="A100" s="112">
        <v>97</v>
      </c>
      <c r="B100" s="149" t="s">
        <v>135</v>
      </c>
      <c r="C100">
        <v>0</v>
      </c>
      <c r="D100" s="112">
        <v>97</v>
      </c>
      <c r="E100" s="107" t="s">
        <v>50</v>
      </c>
      <c r="F100" s="217">
        <v>0</v>
      </c>
      <c r="G100" s="112"/>
      <c r="H100" s="107"/>
      <c r="I100" s="217"/>
      <c r="J100" s="112"/>
      <c r="K100" s="149"/>
      <c r="L100" s="148"/>
      <c r="M100" s="112"/>
      <c r="N100" s="107"/>
      <c r="O100" s="217"/>
      <c r="P100" s="112"/>
      <c r="Q100" s="107"/>
      <c r="R100" s="217"/>
      <c r="S100" s="112"/>
      <c r="T100" s="190"/>
      <c r="U100"/>
      <c r="V100" s="112"/>
      <c r="W100" s="190"/>
      <c r="X100"/>
      <c r="Y100" s="112"/>
      <c r="Z100" s="190"/>
      <c r="AA100"/>
      <c r="AB100" s="112"/>
      <c r="AC100" s="190"/>
      <c r="AD100"/>
      <c r="AE100" s="112"/>
      <c r="AF100" s="190"/>
      <c r="AG100"/>
      <c r="AH100" s="112"/>
      <c r="AI100" s="190"/>
      <c r="AJ100">
        <v>0</v>
      </c>
    </row>
    <row r="101" spans="1:36" ht="12" customHeight="1">
      <c r="A101" s="112">
        <v>98</v>
      </c>
      <c r="B101" s="237" t="s">
        <v>169</v>
      </c>
      <c r="C101">
        <v>0</v>
      </c>
      <c r="D101" s="112">
        <v>98</v>
      </c>
      <c r="E101" s="107" t="s">
        <v>52</v>
      </c>
      <c r="F101" s="217">
        <v>0</v>
      </c>
      <c r="G101" s="112"/>
      <c r="H101" s="107"/>
      <c r="I101" s="217"/>
      <c r="J101" s="112"/>
      <c r="K101" s="237"/>
      <c r="L101" s="148"/>
      <c r="M101" s="112"/>
      <c r="N101" s="107"/>
      <c r="O101" s="217"/>
      <c r="P101" s="112"/>
      <c r="Q101" s="107"/>
      <c r="R101" s="217"/>
      <c r="S101" s="112"/>
      <c r="T101" s="192"/>
      <c r="U101"/>
      <c r="V101" s="112"/>
      <c r="W101" s="192"/>
      <c r="X101"/>
      <c r="Y101" s="112"/>
      <c r="Z101" s="192"/>
      <c r="AA101"/>
      <c r="AB101" s="112"/>
      <c r="AC101" s="192"/>
      <c r="AD101"/>
      <c r="AE101" s="112"/>
      <c r="AF101" s="192"/>
      <c r="AG101"/>
      <c r="AH101" s="112"/>
      <c r="AI101" s="192"/>
      <c r="AJ101">
        <v>0</v>
      </c>
    </row>
    <row r="102" spans="1:36" ht="12" customHeight="1">
      <c r="A102" s="112">
        <v>99</v>
      </c>
      <c r="B102" s="149" t="s">
        <v>136</v>
      </c>
      <c r="C102">
        <v>0</v>
      </c>
      <c r="D102" s="112">
        <v>99</v>
      </c>
      <c r="E102" s="107" t="s">
        <v>151</v>
      </c>
      <c r="F102" s="217">
        <v>0</v>
      </c>
      <c r="G102" s="112"/>
      <c r="H102" s="107"/>
      <c r="I102" s="217"/>
      <c r="J102" s="112"/>
      <c r="K102" s="149"/>
      <c r="L102" s="148"/>
      <c r="M102" s="112"/>
      <c r="N102" s="107"/>
      <c r="O102" s="217"/>
      <c r="P102" s="112"/>
      <c r="Q102" s="107"/>
      <c r="R102" s="217"/>
      <c r="S102" s="112"/>
      <c r="T102" s="190"/>
      <c r="U102"/>
      <c r="V102" s="112"/>
      <c r="W102" s="190"/>
      <c r="X102"/>
      <c r="Y102" s="112"/>
      <c r="Z102" s="190"/>
      <c r="AA102"/>
      <c r="AB102" s="112"/>
      <c r="AC102" s="190"/>
      <c r="AD102"/>
      <c r="AE102" s="112"/>
      <c r="AF102" s="190"/>
      <c r="AG102"/>
      <c r="AH102" s="112"/>
      <c r="AI102" s="190"/>
      <c r="AJ102">
        <v>0</v>
      </c>
    </row>
    <row r="103" spans="1:36" ht="12" customHeight="1">
      <c r="A103" s="112">
        <v>100</v>
      </c>
      <c r="B103" s="149" t="s">
        <v>168</v>
      </c>
      <c r="C103">
        <v>0</v>
      </c>
      <c r="D103" s="112">
        <v>100</v>
      </c>
      <c r="E103" s="107" t="s">
        <v>149</v>
      </c>
      <c r="F103" s="217">
        <v>0</v>
      </c>
      <c r="G103" s="112"/>
      <c r="H103" s="107"/>
      <c r="I103" s="217"/>
      <c r="J103" s="112"/>
      <c r="K103" s="149"/>
      <c r="L103" s="148"/>
      <c r="M103" s="112"/>
      <c r="N103" s="107"/>
      <c r="O103" s="217"/>
      <c r="P103" s="112"/>
      <c r="Q103" s="107"/>
      <c r="R103" s="217"/>
      <c r="S103" s="112"/>
      <c r="T103" s="190"/>
      <c r="U103"/>
      <c r="V103" s="112"/>
      <c r="W103" s="190"/>
      <c r="X103"/>
      <c r="Y103" s="112"/>
      <c r="Z103" s="190"/>
      <c r="AA103"/>
      <c r="AB103" s="112"/>
      <c r="AC103" s="190"/>
      <c r="AD103"/>
      <c r="AE103" s="112"/>
      <c r="AF103" s="190"/>
      <c r="AG103"/>
      <c r="AH103" s="112"/>
      <c r="AI103" s="190"/>
      <c r="AJ103">
        <v>0</v>
      </c>
    </row>
    <row r="104" spans="1:36" ht="12" customHeight="1">
      <c r="A104" s="112">
        <v>101</v>
      </c>
      <c r="B104" s="149" t="s">
        <v>162</v>
      </c>
      <c r="C104">
        <v>0</v>
      </c>
      <c r="D104" s="112">
        <v>101</v>
      </c>
      <c r="E104" s="107" t="s">
        <v>53</v>
      </c>
      <c r="F104" s="217">
        <v>0</v>
      </c>
      <c r="G104" s="112"/>
      <c r="H104" s="107"/>
      <c r="I104" s="217"/>
      <c r="J104" s="112"/>
      <c r="K104" s="149"/>
      <c r="L104" s="148"/>
      <c r="M104" s="112"/>
      <c r="N104" s="107"/>
      <c r="O104" s="217"/>
      <c r="P104" s="112"/>
      <c r="Q104" s="107"/>
      <c r="R104" s="217"/>
      <c r="S104" s="112"/>
      <c r="T104" s="190"/>
      <c r="U104"/>
      <c r="V104" s="112"/>
      <c r="W104" s="190"/>
      <c r="X104"/>
      <c r="Y104" s="112"/>
      <c r="Z104" s="190"/>
      <c r="AA104"/>
      <c r="AB104" s="112"/>
      <c r="AC104" s="190"/>
      <c r="AD104"/>
      <c r="AE104" s="112"/>
      <c r="AF104" s="190"/>
      <c r="AG104"/>
      <c r="AH104" s="112"/>
      <c r="AI104" s="190"/>
      <c r="AJ104">
        <v>0</v>
      </c>
    </row>
    <row r="105" spans="1:36" ht="12" customHeight="1">
      <c r="A105" s="112">
        <v>102</v>
      </c>
      <c r="B105" s="149" t="s">
        <v>51</v>
      </c>
      <c r="C105">
        <v>0</v>
      </c>
      <c r="D105" s="112">
        <v>102</v>
      </c>
      <c r="E105" s="107" t="s">
        <v>54</v>
      </c>
      <c r="F105" s="217">
        <v>0</v>
      </c>
      <c r="G105" s="112"/>
      <c r="H105" s="107"/>
      <c r="I105" s="217"/>
      <c r="J105" s="112"/>
      <c r="K105" s="149"/>
      <c r="L105" s="148"/>
      <c r="M105" s="112"/>
      <c r="N105" s="107"/>
      <c r="O105" s="217"/>
      <c r="P105" s="112"/>
      <c r="Q105" s="107"/>
      <c r="R105" s="217"/>
      <c r="S105" s="112"/>
      <c r="T105" s="190"/>
      <c r="U105"/>
      <c r="V105" s="112"/>
      <c r="W105" s="190"/>
      <c r="X105"/>
      <c r="Y105" s="112"/>
      <c r="Z105" s="190"/>
      <c r="AA105"/>
      <c r="AB105" s="112"/>
      <c r="AC105" s="190"/>
      <c r="AD105"/>
      <c r="AE105" s="112"/>
      <c r="AF105" s="190"/>
      <c r="AG105"/>
      <c r="AH105" s="112"/>
      <c r="AI105" s="190"/>
      <c r="AJ105">
        <v>0</v>
      </c>
    </row>
    <row r="106" spans="1:36" ht="12" customHeight="1">
      <c r="A106" s="112">
        <v>103</v>
      </c>
      <c r="B106" s="149" t="s">
        <v>149</v>
      </c>
      <c r="C106">
        <v>0</v>
      </c>
      <c r="D106" s="112">
        <v>103</v>
      </c>
      <c r="E106" s="107" t="s">
        <v>55</v>
      </c>
      <c r="F106" s="217">
        <v>0</v>
      </c>
      <c r="G106" s="112"/>
      <c r="H106" s="107"/>
      <c r="I106" s="217"/>
      <c r="J106" s="112"/>
      <c r="K106" s="149"/>
      <c r="L106" s="148"/>
      <c r="M106" s="112"/>
      <c r="N106" s="107"/>
      <c r="O106" s="217"/>
      <c r="P106" s="112"/>
      <c r="Q106" s="107"/>
      <c r="R106" s="217"/>
      <c r="S106" s="112"/>
      <c r="T106" s="190"/>
      <c r="U106"/>
      <c r="V106" s="112"/>
      <c r="W106" s="190"/>
      <c r="X106"/>
      <c r="Y106" s="112"/>
      <c r="Z106" s="190"/>
      <c r="AA106"/>
      <c r="AB106" s="112"/>
      <c r="AC106" s="190"/>
      <c r="AD106"/>
      <c r="AE106" s="112"/>
      <c r="AF106" s="190"/>
      <c r="AG106"/>
      <c r="AH106" s="112"/>
      <c r="AI106" s="190"/>
      <c r="AJ106">
        <v>0</v>
      </c>
    </row>
    <row r="107" spans="1:36" ht="12" customHeight="1">
      <c r="A107" s="112">
        <v>104</v>
      </c>
      <c r="B107" s="149" t="s">
        <v>53</v>
      </c>
      <c r="C107">
        <v>0</v>
      </c>
      <c r="D107" s="112">
        <v>104</v>
      </c>
      <c r="E107" s="107" t="s">
        <v>158</v>
      </c>
      <c r="F107" s="217">
        <v>0</v>
      </c>
      <c r="G107" s="112"/>
      <c r="H107" s="107"/>
      <c r="I107" s="217"/>
      <c r="J107" s="112"/>
      <c r="K107" s="238"/>
      <c r="L107" s="148"/>
      <c r="M107" s="112"/>
      <c r="N107" s="107"/>
      <c r="O107" s="217"/>
      <c r="P107" s="112"/>
      <c r="Q107" s="107"/>
      <c r="R107" s="217"/>
      <c r="S107" s="112"/>
      <c r="T107" s="190"/>
      <c r="U107"/>
      <c r="V107" s="112"/>
      <c r="W107" s="190"/>
      <c r="X107"/>
      <c r="Y107" s="112"/>
      <c r="Z107" s="190"/>
      <c r="AA107"/>
      <c r="AB107" s="112"/>
      <c r="AC107" s="190"/>
      <c r="AD107"/>
      <c r="AE107" s="112"/>
      <c r="AF107" s="190"/>
      <c r="AG107"/>
      <c r="AH107" s="112"/>
      <c r="AI107" s="190"/>
      <c r="AJ107">
        <v>0</v>
      </c>
    </row>
    <row r="108" spans="1:36" ht="12" customHeight="1">
      <c r="A108" s="112">
        <v>105</v>
      </c>
      <c r="B108" s="149" t="s">
        <v>54</v>
      </c>
      <c r="C108">
        <v>0</v>
      </c>
      <c r="D108" s="112">
        <v>105</v>
      </c>
      <c r="E108" s="107" t="s">
        <v>56</v>
      </c>
      <c r="F108" s="217">
        <v>0</v>
      </c>
      <c r="G108" s="112"/>
      <c r="H108" s="107"/>
      <c r="I108" s="217"/>
      <c r="J108" s="112"/>
      <c r="K108" s="149"/>
      <c r="L108" s="148"/>
      <c r="M108" s="112"/>
      <c r="N108" s="107"/>
      <c r="O108" s="217"/>
      <c r="P108" s="112"/>
      <c r="Q108" s="107"/>
      <c r="R108" s="217"/>
      <c r="S108" s="112"/>
      <c r="T108" s="190"/>
      <c r="U108"/>
      <c r="V108" s="112"/>
      <c r="W108" s="190"/>
      <c r="X108"/>
      <c r="Y108" s="112"/>
      <c r="Z108" s="190"/>
      <c r="AA108"/>
      <c r="AB108" s="112"/>
      <c r="AC108" s="190"/>
      <c r="AD108"/>
      <c r="AE108" s="112"/>
      <c r="AF108" s="190"/>
      <c r="AG108"/>
      <c r="AH108" s="112"/>
      <c r="AI108" s="190"/>
      <c r="AJ108">
        <v>0</v>
      </c>
    </row>
    <row r="109" spans="1:36" ht="12" customHeight="1">
      <c r="A109" s="112">
        <v>106</v>
      </c>
      <c r="B109" s="149" t="s">
        <v>55</v>
      </c>
      <c r="C109">
        <v>0</v>
      </c>
      <c r="D109" s="112">
        <v>106</v>
      </c>
      <c r="E109" s="107" t="s">
        <v>145</v>
      </c>
      <c r="F109" s="217">
        <v>0</v>
      </c>
      <c r="G109" s="112"/>
      <c r="H109" s="107"/>
      <c r="I109" s="217"/>
      <c r="J109" s="112"/>
      <c r="K109" s="149"/>
      <c r="L109" s="148"/>
      <c r="M109" s="112"/>
      <c r="N109" s="107"/>
      <c r="O109" s="217"/>
      <c r="P109" s="112"/>
      <c r="Q109" s="107"/>
      <c r="R109" s="217"/>
      <c r="S109" s="112"/>
      <c r="T109" s="190"/>
      <c r="U109"/>
      <c r="V109" s="112"/>
      <c r="W109" s="190"/>
      <c r="X109"/>
      <c r="Y109" s="112"/>
      <c r="Z109" s="190"/>
      <c r="AA109"/>
      <c r="AB109" s="112"/>
      <c r="AC109" s="190"/>
      <c r="AD109"/>
      <c r="AE109" s="112"/>
      <c r="AF109" s="190"/>
      <c r="AG109"/>
      <c r="AH109" s="112"/>
      <c r="AI109" s="190"/>
      <c r="AJ109">
        <v>0</v>
      </c>
    </row>
    <row r="110" spans="1:36" ht="12" customHeight="1">
      <c r="A110" s="112">
        <v>107</v>
      </c>
      <c r="B110" s="149" t="s">
        <v>158</v>
      </c>
      <c r="C110">
        <v>0</v>
      </c>
      <c r="D110" s="112">
        <v>107</v>
      </c>
      <c r="E110" s="107" t="s">
        <v>146</v>
      </c>
      <c r="F110" s="217">
        <v>0</v>
      </c>
      <c r="G110" s="112"/>
      <c r="H110" s="107"/>
      <c r="I110" s="217"/>
      <c r="J110" s="112"/>
      <c r="K110" s="149"/>
      <c r="L110" s="148"/>
      <c r="M110" s="112"/>
      <c r="N110" s="107"/>
      <c r="O110" s="217"/>
      <c r="P110" s="112"/>
      <c r="Q110" s="107"/>
      <c r="R110" s="217"/>
      <c r="S110" s="112"/>
      <c r="T110" s="190"/>
      <c r="U110"/>
      <c r="V110" s="112"/>
      <c r="W110" s="190"/>
      <c r="X110"/>
      <c r="Y110" s="112"/>
      <c r="Z110" s="190"/>
      <c r="AA110"/>
      <c r="AB110" s="112"/>
      <c r="AC110" s="190"/>
      <c r="AD110"/>
      <c r="AE110" s="112"/>
      <c r="AF110" s="190"/>
      <c r="AG110"/>
      <c r="AH110" s="112"/>
      <c r="AI110" s="193"/>
      <c r="AJ110">
        <v>0</v>
      </c>
    </row>
    <row r="111" spans="1:36" ht="12" customHeight="1">
      <c r="A111" s="112">
        <v>108</v>
      </c>
      <c r="B111" s="149" t="s">
        <v>145</v>
      </c>
      <c r="C111">
        <v>0</v>
      </c>
      <c r="D111" s="112">
        <v>108</v>
      </c>
      <c r="E111" s="107" t="s">
        <v>147</v>
      </c>
      <c r="F111" s="217">
        <v>0</v>
      </c>
      <c r="G111" s="112"/>
      <c r="H111" s="107"/>
      <c r="I111" s="217"/>
      <c r="J111" s="112"/>
      <c r="K111" s="149"/>
      <c r="L111" s="148"/>
      <c r="M111" s="112"/>
      <c r="N111" s="107"/>
      <c r="O111" s="217"/>
      <c r="P111" s="112"/>
      <c r="Q111" s="107"/>
      <c r="R111" s="217"/>
      <c r="S111" s="112"/>
      <c r="T111" s="190"/>
      <c r="U111"/>
      <c r="V111" s="112"/>
      <c r="W111" s="190"/>
      <c r="X111"/>
      <c r="Y111" s="112"/>
      <c r="Z111" s="190"/>
      <c r="AA111"/>
      <c r="AB111" s="112"/>
      <c r="AC111" s="190"/>
      <c r="AD111"/>
      <c r="AE111" s="112"/>
      <c r="AF111" s="190"/>
      <c r="AG111"/>
      <c r="AH111" s="112"/>
      <c r="AI111" s="190"/>
      <c r="AJ111">
        <v>0</v>
      </c>
    </row>
    <row r="112" spans="1:36" ht="12" customHeight="1">
      <c r="A112" s="112">
        <v>109</v>
      </c>
      <c r="B112" s="149" t="s">
        <v>146</v>
      </c>
      <c r="C112">
        <v>0</v>
      </c>
      <c r="D112" s="112">
        <v>109</v>
      </c>
      <c r="E112" s="107" t="s">
        <v>58</v>
      </c>
      <c r="F112" s="217">
        <v>0</v>
      </c>
      <c r="G112" s="112"/>
      <c r="H112" s="107"/>
      <c r="I112" s="217"/>
      <c r="J112" s="112"/>
      <c r="K112" s="149"/>
      <c r="L112" s="148"/>
      <c r="M112" s="112"/>
      <c r="N112" s="107"/>
      <c r="O112" s="217"/>
      <c r="P112" s="112"/>
      <c r="Q112" s="107"/>
      <c r="R112" s="217"/>
      <c r="S112" s="112"/>
      <c r="T112" s="193"/>
      <c r="U112"/>
      <c r="V112" s="112"/>
      <c r="W112" s="193"/>
      <c r="X112"/>
      <c r="Y112" s="112"/>
      <c r="Z112" s="190"/>
      <c r="AA112"/>
      <c r="AB112" s="112"/>
      <c r="AC112" s="190"/>
      <c r="AD112"/>
      <c r="AE112" s="112"/>
      <c r="AF112" s="190"/>
      <c r="AG112"/>
      <c r="AH112" s="112"/>
      <c r="AI112" s="190"/>
      <c r="AJ112">
        <v>0</v>
      </c>
    </row>
    <row r="113" spans="1:36" ht="12" customHeight="1">
      <c r="A113" s="112">
        <v>110</v>
      </c>
      <c r="B113" s="238" t="s">
        <v>147</v>
      </c>
      <c r="C113">
        <v>0</v>
      </c>
      <c r="D113" s="112">
        <v>110</v>
      </c>
      <c r="E113" s="107" t="s">
        <v>88</v>
      </c>
      <c r="F113" s="217">
        <v>0</v>
      </c>
      <c r="G113" s="112"/>
      <c r="H113" s="107"/>
      <c r="I113" s="217"/>
      <c r="J113" s="112"/>
      <c r="K113" s="149"/>
      <c r="L113" s="148"/>
      <c r="M113" s="112"/>
      <c r="N113" s="107"/>
      <c r="O113" s="217"/>
      <c r="P113" s="112"/>
      <c r="Q113" s="107"/>
      <c r="R113" s="217"/>
      <c r="S113" s="112"/>
      <c r="T113" s="190"/>
      <c r="U113"/>
      <c r="V113" s="112"/>
      <c r="W113" s="190"/>
      <c r="X113"/>
      <c r="Y113" s="112"/>
      <c r="Z113" s="190"/>
      <c r="AA113"/>
      <c r="AB113" s="112"/>
      <c r="AC113" s="193"/>
      <c r="AD113"/>
      <c r="AE113" s="112"/>
      <c r="AF113" s="190"/>
      <c r="AG113"/>
      <c r="AH113" s="112"/>
      <c r="AI113" s="190"/>
      <c r="AJ113">
        <v>0</v>
      </c>
    </row>
    <row r="114" spans="1:36" ht="12" customHeight="1">
      <c r="A114" s="112">
        <v>111</v>
      </c>
      <c r="B114" s="149" t="s">
        <v>58</v>
      </c>
      <c r="C114">
        <v>0</v>
      </c>
      <c r="D114" s="112">
        <v>111</v>
      </c>
      <c r="E114" s="107" t="s">
        <v>59</v>
      </c>
      <c r="F114" s="217">
        <v>0</v>
      </c>
      <c r="G114" s="112"/>
      <c r="H114" s="107"/>
      <c r="I114" s="217"/>
      <c r="J114" s="112"/>
      <c r="K114" s="149"/>
      <c r="L114" s="148"/>
      <c r="M114" s="112"/>
      <c r="N114" s="107"/>
      <c r="O114" s="217"/>
      <c r="P114" s="112"/>
      <c r="Q114" s="107"/>
      <c r="R114" s="217"/>
      <c r="S114" s="112"/>
      <c r="T114" s="190"/>
      <c r="U114"/>
      <c r="V114" s="112"/>
      <c r="W114" s="190"/>
      <c r="X114"/>
      <c r="Y114" s="112"/>
      <c r="Z114" s="193"/>
      <c r="AA114"/>
      <c r="AB114" s="112"/>
      <c r="AC114" s="190"/>
      <c r="AD114"/>
      <c r="AE114" s="112"/>
      <c r="AF114" s="193"/>
      <c r="AG114"/>
      <c r="AH114" s="112"/>
      <c r="AI114" s="190"/>
      <c r="AJ114">
        <v>0</v>
      </c>
    </row>
    <row r="115" spans="1:36" ht="12" customHeight="1">
      <c r="A115" s="112">
        <v>112</v>
      </c>
      <c r="B115" s="149" t="s">
        <v>88</v>
      </c>
      <c r="C115">
        <v>0</v>
      </c>
      <c r="D115" s="112">
        <v>112</v>
      </c>
      <c r="E115" s="107" t="s">
        <v>60</v>
      </c>
      <c r="F115" s="217">
        <v>0</v>
      </c>
      <c r="G115" s="112"/>
      <c r="H115" s="107"/>
      <c r="I115" s="217"/>
      <c r="J115" s="112"/>
      <c r="K115" s="149"/>
      <c r="L115" s="148"/>
      <c r="M115" s="112"/>
      <c r="N115" s="107"/>
      <c r="O115" s="217"/>
      <c r="P115" s="112"/>
      <c r="Q115" s="107"/>
      <c r="R115" s="217"/>
      <c r="S115" s="112"/>
      <c r="T115" s="190"/>
      <c r="U115"/>
      <c r="V115" s="112"/>
      <c r="W115" s="190"/>
      <c r="X115"/>
      <c r="Y115" s="112"/>
      <c r="Z115" s="190"/>
      <c r="AA115"/>
      <c r="AB115" s="112"/>
      <c r="AC115" s="190"/>
      <c r="AD115"/>
      <c r="AE115" s="112"/>
      <c r="AF115" s="190"/>
      <c r="AG115"/>
      <c r="AH115" s="112"/>
      <c r="AI115" s="190"/>
      <c r="AJ115">
        <v>0</v>
      </c>
    </row>
    <row r="116" spans="1:36" ht="12" customHeight="1">
      <c r="A116" s="112">
        <v>113</v>
      </c>
      <c r="B116" s="149" t="s">
        <v>59</v>
      </c>
      <c r="C116">
        <v>0</v>
      </c>
      <c r="D116" s="112">
        <v>113</v>
      </c>
      <c r="E116" s="107" t="s">
        <v>90</v>
      </c>
      <c r="F116" s="217">
        <v>0</v>
      </c>
      <c r="G116" s="112"/>
      <c r="H116" s="107"/>
      <c r="I116" s="217"/>
      <c r="J116" s="112"/>
      <c r="K116" s="149"/>
      <c r="L116" s="148"/>
      <c r="M116" s="112"/>
      <c r="N116" s="107"/>
      <c r="O116" s="217"/>
      <c r="P116" s="112"/>
      <c r="Q116" s="107"/>
      <c r="R116" s="217"/>
      <c r="S116" s="112"/>
      <c r="T116" s="190"/>
      <c r="U116"/>
      <c r="V116" s="112"/>
      <c r="W116" s="190"/>
      <c r="X116"/>
      <c r="Y116" s="112"/>
      <c r="Z116" s="190"/>
      <c r="AA116"/>
      <c r="AB116" s="112"/>
      <c r="AC116" s="190"/>
      <c r="AD116"/>
      <c r="AE116" s="112"/>
      <c r="AF116" s="190"/>
      <c r="AG116"/>
      <c r="AH116" s="112"/>
      <c r="AI116" s="190"/>
      <c r="AJ116">
        <v>0</v>
      </c>
    </row>
    <row r="117" spans="1:36" ht="12" customHeight="1">
      <c r="A117" s="112">
        <v>114</v>
      </c>
      <c r="B117" s="149" t="s">
        <v>61</v>
      </c>
      <c r="C117">
        <v>0</v>
      </c>
      <c r="D117" s="112">
        <v>114</v>
      </c>
      <c r="E117" s="107" t="s">
        <v>61</v>
      </c>
      <c r="F117" s="217">
        <v>0</v>
      </c>
      <c r="G117" s="112"/>
      <c r="H117" s="107"/>
      <c r="I117" s="217"/>
      <c r="J117" s="112"/>
      <c r="K117" s="149"/>
      <c r="L117" s="148"/>
      <c r="M117" s="112"/>
      <c r="N117" s="107"/>
      <c r="O117" s="217"/>
      <c r="P117" s="112"/>
      <c r="Q117" s="107"/>
      <c r="R117" s="217"/>
      <c r="S117" s="112"/>
      <c r="T117" s="190"/>
      <c r="U117"/>
      <c r="V117" s="112"/>
      <c r="W117" s="190"/>
      <c r="X117"/>
      <c r="Y117" s="112"/>
      <c r="Z117" s="190"/>
      <c r="AA117"/>
      <c r="AB117" s="112"/>
      <c r="AC117" s="190"/>
      <c r="AD117"/>
      <c r="AE117" s="112"/>
      <c r="AF117" s="190"/>
      <c r="AG117"/>
      <c r="AH117" s="112"/>
      <c r="AI117" s="190"/>
      <c r="AJ117">
        <v>0</v>
      </c>
    </row>
    <row r="118" spans="1:36" ht="12" customHeight="1">
      <c r="A118" s="112">
        <v>115</v>
      </c>
      <c r="B118" s="149" t="s">
        <v>137</v>
      </c>
      <c r="C118">
        <v>0</v>
      </c>
      <c r="D118" s="112">
        <v>115</v>
      </c>
      <c r="E118" s="107" t="s">
        <v>63</v>
      </c>
      <c r="F118" s="217">
        <v>0</v>
      </c>
      <c r="G118" s="112"/>
      <c r="H118" s="107"/>
      <c r="I118" s="217"/>
      <c r="J118" s="112"/>
      <c r="K118" s="149"/>
      <c r="L118" s="148"/>
      <c r="M118" s="112"/>
      <c r="N118" s="107"/>
      <c r="O118" s="217"/>
      <c r="P118" s="112"/>
      <c r="Q118" s="107"/>
      <c r="R118" s="217"/>
      <c r="S118" s="112"/>
      <c r="T118" s="190"/>
      <c r="U118"/>
      <c r="V118" s="112"/>
      <c r="W118" s="190"/>
      <c r="X118"/>
      <c r="Y118" s="112"/>
      <c r="Z118" s="190"/>
      <c r="AA118"/>
      <c r="AB118" s="112"/>
      <c r="AC118" s="190"/>
      <c r="AD118"/>
      <c r="AE118" s="112"/>
      <c r="AF118" s="190"/>
      <c r="AG118"/>
      <c r="AH118" s="112"/>
      <c r="AI118" s="190"/>
      <c r="AJ118">
        <v>0</v>
      </c>
    </row>
    <row r="119" spans="1:36" ht="12" customHeight="1">
      <c r="A119" s="112">
        <v>116</v>
      </c>
      <c r="B119" s="149" t="s">
        <v>157</v>
      </c>
      <c r="C119">
        <v>0</v>
      </c>
      <c r="D119" s="112">
        <v>116</v>
      </c>
      <c r="E119" s="107" t="s">
        <v>137</v>
      </c>
      <c r="F119" s="217">
        <v>0</v>
      </c>
      <c r="G119" s="112"/>
      <c r="H119" s="107"/>
      <c r="I119" s="217"/>
      <c r="J119" s="112"/>
      <c r="K119" s="149"/>
      <c r="L119" s="148"/>
      <c r="M119" s="112"/>
      <c r="N119" s="107"/>
      <c r="O119" s="217"/>
      <c r="P119" s="112"/>
      <c r="Q119" s="107"/>
      <c r="R119" s="217"/>
      <c r="S119" s="112"/>
      <c r="T119" s="190"/>
      <c r="U119"/>
      <c r="V119" s="112"/>
      <c r="W119" s="190"/>
      <c r="X119"/>
      <c r="Y119" s="112"/>
      <c r="Z119" s="190"/>
      <c r="AA119"/>
      <c r="AB119" s="112"/>
      <c r="AC119" s="190"/>
      <c r="AD119"/>
      <c r="AE119" s="112"/>
      <c r="AF119" s="190"/>
      <c r="AG119"/>
      <c r="AH119" s="112"/>
      <c r="AI119" s="190"/>
      <c r="AJ119">
        <v>0</v>
      </c>
    </row>
    <row r="120" spans="1:36" ht="12" customHeight="1">
      <c r="A120" s="112">
        <v>117</v>
      </c>
      <c r="B120" s="149" t="s">
        <v>65</v>
      </c>
      <c r="C120">
        <v>0</v>
      </c>
      <c r="D120" s="112">
        <v>117</v>
      </c>
      <c r="E120" s="107" t="s">
        <v>157</v>
      </c>
      <c r="F120" s="217">
        <v>0</v>
      </c>
      <c r="G120" s="112"/>
      <c r="H120" s="107"/>
      <c r="I120" s="217"/>
      <c r="J120" s="112"/>
      <c r="K120" s="149"/>
      <c r="L120" s="148"/>
      <c r="M120" s="112"/>
      <c r="N120" s="107"/>
      <c r="O120" s="217"/>
      <c r="P120" s="112"/>
      <c r="Q120" s="107"/>
      <c r="R120" s="217"/>
      <c r="S120" s="112"/>
      <c r="T120" s="190"/>
      <c r="U120"/>
      <c r="V120" s="112"/>
      <c r="W120" s="190"/>
      <c r="X120"/>
      <c r="Y120" s="112"/>
      <c r="Z120" s="190"/>
      <c r="AA120"/>
      <c r="AB120" s="112"/>
      <c r="AC120" s="190"/>
      <c r="AD120"/>
      <c r="AE120" s="112"/>
      <c r="AF120" s="190"/>
      <c r="AG120"/>
      <c r="AH120" s="112"/>
      <c r="AI120" s="190"/>
      <c r="AJ120">
        <v>0</v>
      </c>
    </row>
    <row r="121" spans="1:36" ht="12" customHeight="1">
      <c r="A121" s="112">
        <v>118</v>
      </c>
      <c r="B121" s="149" t="s">
        <v>148</v>
      </c>
      <c r="C121">
        <v>0</v>
      </c>
      <c r="D121" s="112">
        <v>118</v>
      </c>
      <c r="E121" s="107" t="s">
        <v>148</v>
      </c>
      <c r="F121" s="217">
        <v>0</v>
      </c>
      <c r="G121" s="112"/>
      <c r="H121" s="107"/>
      <c r="I121" s="217"/>
      <c r="J121" s="112"/>
      <c r="K121" s="149"/>
      <c r="L121" s="148"/>
      <c r="M121" s="112"/>
      <c r="N121" s="107"/>
      <c r="O121" s="217"/>
      <c r="P121" s="112"/>
      <c r="Q121" s="107"/>
      <c r="R121" s="217"/>
      <c r="S121" s="112"/>
      <c r="T121" s="190"/>
      <c r="U121"/>
      <c r="V121" s="112"/>
      <c r="W121" s="190"/>
      <c r="X121"/>
      <c r="Y121" s="112"/>
      <c r="Z121" s="190"/>
      <c r="AA121"/>
      <c r="AB121" s="112"/>
      <c r="AC121" s="190"/>
      <c r="AD121"/>
      <c r="AE121" s="112"/>
      <c r="AF121" s="190"/>
      <c r="AG121"/>
      <c r="AH121" s="112"/>
      <c r="AI121" s="190"/>
      <c r="AJ121">
        <v>0</v>
      </c>
    </row>
    <row r="122" spans="1:36" ht="12" customHeight="1" thickBot="1">
      <c r="A122" s="112">
        <v>119</v>
      </c>
      <c r="B122" s="149" t="s">
        <v>91</v>
      </c>
      <c r="C122">
        <v>0</v>
      </c>
      <c r="D122" s="112">
        <v>119</v>
      </c>
      <c r="E122" s="114" t="s">
        <v>91</v>
      </c>
      <c r="F122" s="218">
        <v>0</v>
      </c>
      <c r="G122" s="113"/>
      <c r="H122" s="114"/>
      <c r="I122" s="218"/>
      <c r="J122" s="113"/>
      <c r="K122" s="149"/>
      <c r="L122" s="366"/>
      <c r="M122" s="113"/>
      <c r="N122" s="114"/>
      <c r="O122" s="218"/>
      <c r="P122" s="113"/>
      <c r="Q122" s="114"/>
      <c r="R122" s="218"/>
      <c r="S122" s="113"/>
      <c r="T122" s="190"/>
      <c r="U122"/>
      <c r="V122" s="113"/>
      <c r="W122" s="190"/>
      <c r="X122"/>
      <c r="Y122" s="113"/>
      <c r="Z122" s="190"/>
      <c r="AA122"/>
      <c r="AB122" s="113"/>
      <c r="AC122" s="190"/>
      <c r="AD122"/>
      <c r="AE122" s="113"/>
      <c r="AF122" s="190"/>
      <c r="AG122"/>
      <c r="AH122" s="113"/>
      <c r="AI122" s="190"/>
      <c r="AJ122"/>
    </row>
    <row r="123" spans="1:36" ht="12" customHeight="1">
      <c r="A123" s="219"/>
      <c r="B123" s="383" t="s">
        <v>92</v>
      </c>
      <c r="C123">
        <v>40879</v>
      </c>
      <c r="D123" s="219"/>
      <c r="E123" s="35" t="s">
        <v>92</v>
      </c>
      <c r="F123" s="220">
        <f>SUM(F4)</f>
        <v>44687</v>
      </c>
      <c r="G123" s="219"/>
      <c r="H123" s="35" t="s">
        <v>92</v>
      </c>
      <c r="I123" s="220">
        <f>SUM(I4)</f>
        <v>0</v>
      </c>
      <c r="J123" s="219"/>
      <c r="K123" s="35" t="s">
        <v>92</v>
      </c>
      <c r="L123" s="220">
        <f>SUM(L4)</f>
        <v>0</v>
      </c>
      <c r="M123" s="219"/>
      <c r="N123" s="35" t="s">
        <v>92</v>
      </c>
      <c r="O123" s="220">
        <f>SUM(O4)</f>
        <v>0</v>
      </c>
      <c r="P123" s="219"/>
      <c r="Q123" s="35" t="s">
        <v>92</v>
      </c>
      <c r="R123" s="220">
        <f>SUM(R4)</f>
        <v>0</v>
      </c>
      <c r="S123" s="219"/>
      <c r="T123" s="35" t="s">
        <v>92</v>
      </c>
      <c r="U123" s="220">
        <f>SUM(U4)</f>
        <v>0</v>
      </c>
      <c r="V123" s="219"/>
      <c r="W123" s="35" t="s">
        <v>92</v>
      </c>
      <c r="X123" s="220">
        <f>SUM(X4)</f>
        <v>0</v>
      </c>
      <c r="Y123" s="219"/>
      <c r="Z123" s="35" t="s">
        <v>92</v>
      </c>
      <c r="AA123" s="220">
        <f>SUM(AA4)</f>
        <v>0</v>
      </c>
      <c r="AB123" s="219"/>
      <c r="AC123" s="35" t="s">
        <v>92</v>
      </c>
      <c r="AD123" s="220">
        <f>SUM(AD4)</f>
        <v>0</v>
      </c>
      <c r="AE123" s="219"/>
      <c r="AF123" s="35" t="s">
        <v>92</v>
      </c>
      <c r="AG123" s="220">
        <f>SUM(AG4)</f>
        <v>0</v>
      </c>
      <c r="AH123" s="219"/>
      <c r="AI123" s="35" t="s">
        <v>92</v>
      </c>
      <c r="AJ123" s="220">
        <f>SUM(AJ4)</f>
        <v>38632</v>
      </c>
    </row>
    <row r="124" spans="1:36" ht="12" customHeight="1" thickBot="1">
      <c r="A124" s="219"/>
      <c r="B124" s="34" t="s">
        <v>93</v>
      </c>
      <c r="C124" s="221">
        <f>SUM(C5:C122)</f>
        <v>2075</v>
      </c>
      <c r="D124" s="219"/>
      <c r="E124" s="34" t="s">
        <v>93</v>
      </c>
      <c r="F124" s="221">
        <f>SUM(F5:F122)</f>
        <v>1755</v>
      </c>
      <c r="G124" s="219"/>
      <c r="H124" s="34" t="s">
        <v>93</v>
      </c>
      <c r="I124" s="221">
        <f>SUM(I5:I122)</f>
        <v>0</v>
      </c>
      <c r="J124" s="219"/>
      <c r="K124" s="34" t="s">
        <v>93</v>
      </c>
      <c r="L124" s="221">
        <f>SUM(L5:L122)</f>
        <v>0</v>
      </c>
      <c r="M124" s="219"/>
      <c r="N124" s="34" t="s">
        <v>93</v>
      </c>
      <c r="O124" s="221">
        <f>SUM(O5:O122)</f>
        <v>0</v>
      </c>
      <c r="P124" s="219"/>
      <c r="Q124" s="34" t="s">
        <v>93</v>
      </c>
      <c r="R124" s="221">
        <f>SUM(R5:R122)</f>
        <v>0</v>
      </c>
      <c r="S124" s="219"/>
      <c r="T124" s="34" t="s">
        <v>93</v>
      </c>
      <c r="U124" s="221">
        <f>SUM(U5:U122)</f>
        <v>0</v>
      </c>
      <c r="V124" s="219"/>
      <c r="W124" s="34" t="s">
        <v>93</v>
      </c>
      <c r="X124" s="221">
        <f>SUM(X5:X122)</f>
        <v>0</v>
      </c>
      <c r="Y124" s="219"/>
      <c r="Z124" s="34" t="s">
        <v>93</v>
      </c>
      <c r="AA124" s="221">
        <f>SUM(AA5:AA122)</f>
        <v>0</v>
      </c>
      <c r="AB124" s="219"/>
      <c r="AC124" s="34" t="s">
        <v>93</v>
      </c>
      <c r="AD124" s="221">
        <f>SUM(AD5:AD122)</f>
        <v>0</v>
      </c>
      <c r="AE124" s="219"/>
      <c r="AF124" s="34" t="s">
        <v>93</v>
      </c>
      <c r="AG124" s="221">
        <f>SUM(AG5:AG122)</f>
        <v>0</v>
      </c>
      <c r="AH124" s="219"/>
      <c r="AI124" s="34" t="s">
        <v>93</v>
      </c>
      <c r="AJ124" s="221">
        <f>SUM(AJ5:AJ122)</f>
        <v>2291</v>
      </c>
    </row>
    <row r="125" spans="1:36" ht="12" customHeight="1" thickBot="1">
      <c r="A125" s="223"/>
      <c r="B125" s="222" t="s">
        <v>66</v>
      </c>
      <c r="C125" s="224">
        <f>C123+C124</f>
        <v>42954</v>
      </c>
      <c r="D125" s="223"/>
      <c r="E125" s="222" t="s">
        <v>66</v>
      </c>
      <c r="F125" s="224">
        <f>F123+F124</f>
        <v>46442</v>
      </c>
      <c r="G125" s="223"/>
      <c r="H125" s="222" t="s">
        <v>66</v>
      </c>
      <c r="I125" s="224">
        <f>I123+I124</f>
        <v>0</v>
      </c>
      <c r="J125" s="223"/>
      <c r="K125" s="222" t="s">
        <v>66</v>
      </c>
      <c r="L125" s="224">
        <f>L123+L124</f>
        <v>0</v>
      </c>
      <c r="M125" s="223"/>
      <c r="N125" s="222" t="s">
        <v>66</v>
      </c>
      <c r="O125" s="224">
        <f>O123+O124</f>
        <v>0</v>
      </c>
      <c r="P125" s="223"/>
      <c r="Q125" s="222" t="s">
        <v>66</v>
      </c>
      <c r="R125" s="224">
        <f>R123+R124</f>
        <v>0</v>
      </c>
      <c r="S125" s="223"/>
      <c r="T125" s="222" t="s">
        <v>66</v>
      </c>
      <c r="U125" s="224">
        <f>U123+U124</f>
        <v>0</v>
      </c>
      <c r="V125" s="223"/>
      <c r="W125" s="222" t="s">
        <v>66</v>
      </c>
      <c r="X125" s="224">
        <f>X123+X124</f>
        <v>0</v>
      </c>
      <c r="Y125" s="223"/>
      <c r="Z125" s="222" t="s">
        <v>66</v>
      </c>
      <c r="AA125" s="224">
        <f>AA123+AA124</f>
        <v>0</v>
      </c>
      <c r="AB125" s="223"/>
      <c r="AC125" s="222" t="s">
        <v>66</v>
      </c>
      <c r="AD125" s="224">
        <f>AD123+AD124</f>
        <v>0</v>
      </c>
      <c r="AE125" s="223"/>
      <c r="AF125" s="222" t="s">
        <v>66</v>
      </c>
      <c r="AG125" s="224">
        <f>AG123+AG124</f>
        <v>0</v>
      </c>
      <c r="AH125" s="223"/>
      <c r="AI125" s="222" t="s">
        <v>66</v>
      </c>
      <c r="AJ125" s="224">
        <f>AJ123+AJ124</f>
        <v>40923</v>
      </c>
    </row>
    <row r="126" ht="12" customHeight="1" thickTop="1">
      <c r="AJ126" s="321"/>
    </row>
    <row r="127" ht="12" customHeight="1"/>
  </sheetData>
  <sheetProtection/>
  <mergeCells count="13">
    <mergeCell ref="A1:AJ1"/>
    <mergeCell ref="AE2:AG2"/>
    <mergeCell ref="Y2:AA2"/>
    <mergeCell ref="V2:X2"/>
    <mergeCell ref="AH2:AJ2"/>
    <mergeCell ref="J2:L2"/>
    <mergeCell ref="S2:U2"/>
    <mergeCell ref="P2:R2"/>
    <mergeCell ref="M2:O2"/>
    <mergeCell ref="G2:I2"/>
    <mergeCell ref="A2:C2"/>
    <mergeCell ref="D2:F2"/>
    <mergeCell ref="AB2:AD2"/>
  </mergeCell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1" sqref="D1:E119"/>
    </sheetView>
  </sheetViews>
  <sheetFormatPr defaultColWidth="9.140625" defaultRowHeight="12.75"/>
  <cols>
    <col min="1" max="1" width="17.7109375" style="0" customWidth="1"/>
    <col min="4" max="4" width="27.57421875" style="0" customWidth="1"/>
  </cols>
  <sheetData>
    <row r="1" spans="1:5" ht="12.75">
      <c r="A1" s="143" t="s">
        <v>121</v>
      </c>
      <c r="B1">
        <v>40879</v>
      </c>
      <c r="D1" s="143" t="s">
        <v>121</v>
      </c>
      <c r="E1">
        <v>44687</v>
      </c>
    </row>
    <row r="2" spans="1:5" ht="12.75">
      <c r="A2" s="149" t="s">
        <v>57</v>
      </c>
      <c r="B2">
        <v>412</v>
      </c>
      <c r="D2" s="149" t="s">
        <v>57</v>
      </c>
      <c r="E2">
        <v>339</v>
      </c>
    </row>
    <row r="3" spans="1:5" ht="12.75">
      <c r="A3" s="149" t="s">
        <v>25</v>
      </c>
      <c r="B3">
        <v>206</v>
      </c>
      <c r="D3" s="149" t="s">
        <v>4</v>
      </c>
      <c r="E3">
        <v>213</v>
      </c>
    </row>
    <row r="4" spans="1:5" ht="12.75">
      <c r="A4" s="149" t="s">
        <v>16</v>
      </c>
      <c r="B4">
        <v>172</v>
      </c>
      <c r="D4" s="149" t="s">
        <v>25</v>
      </c>
      <c r="E4">
        <v>175</v>
      </c>
    </row>
    <row r="5" spans="1:5" ht="12.75">
      <c r="A5" s="149" t="s">
        <v>86</v>
      </c>
      <c r="B5">
        <v>163</v>
      </c>
      <c r="D5" s="149" t="s">
        <v>8</v>
      </c>
      <c r="E5">
        <v>140</v>
      </c>
    </row>
    <row r="6" spans="1:5" ht="12.75">
      <c r="A6" s="149" t="s">
        <v>4</v>
      </c>
      <c r="B6">
        <v>107</v>
      </c>
      <c r="D6" s="149" t="s">
        <v>51</v>
      </c>
      <c r="E6">
        <v>104</v>
      </c>
    </row>
    <row r="7" spans="1:5" ht="12.75">
      <c r="A7" s="149" t="s">
        <v>31</v>
      </c>
      <c r="B7">
        <v>93</v>
      </c>
      <c r="D7" s="149" t="s">
        <v>122</v>
      </c>
      <c r="E7">
        <v>88</v>
      </c>
    </row>
    <row r="8" spans="1:5" ht="12.75">
      <c r="A8" s="149" t="s">
        <v>8</v>
      </c>
      <c r="B8">
        <v>75</v>
      </c>
      <c r="D8" s="149" t="s">
        <v>19</v>
      </c>
      <c r="E8">
        <v>82</v>
      </c>
    </row>
    <row r="9" spans="1:5" ht="12.75">
      <c r="A9" s="149" t="s">
        <v>18</v>
      </c>
      <c r="B9">
        <v>63</v>
      </c>
      <c r="D9" s="149" t="s">
        <v>62</v>
      </c>
      <c r="E9">
        <v>75</v>
      </c>
    </row>
    <row r="10" spans="1:5" ht="12.75">
      <c r="A10" s="149" t="s">
        <v>20</v>
      </c>
      <c r="B10">
        <v>59</v>
      </c>
      <c r="D10" s="149" t="s">
        <v>40</v>
      </c>
      <c r="E10">
        <v>67</v>
      </c>
    </row>
    <row r="11" spans="1:5" ht="12.75">
      <c r="A11" s="149" t="s">
        <v>19</v>
      </c>
      <c r="B11">
        <v>58</v>
      </c>
      <c r="D11" s="149" t="s">
        <v>123</v>
      </c>
      <c r="E11">
        <v>58</v>
      </c>
    </row>
    <row r="12" spans="1:5" ht="12.75">
      <c r="A12" s="149" t="s">
        <v>48</v>
      </c>
      <c r="B12">
        <v>58</v>
      </c>
      <c r="D12" s="149" t="s">
        <v>18</v>
      </c>
      <c r="E12">
        <v>40</v>
      </c>
    </row>
    <row r="13" spans="1:5" ht="12.75">
      <c r="A13" s="149" t="s">
        <v>132</v>
      </c>
      <c r="B13">
        <v>56</v>
      </c>
      <c r="D13" s="149" t="s">
        <v>49</v>
      </c>
      <c r="E13">
        <v>37</v>
      </c>
    </row>
    <row r="14" spans="1:5" ht="12.75">
      <c r="A14" s="149" t="s">
        <v>122</v>
      </c>
      <c r="B14">
        <v>46</v>
      </c>
      <c r="D14" s="149" t="s">
        <v>86</v>
      </c>
      <c r="E14">
        <v>32</v>
      </c>
    </row>
    <row r="15" spans="1:5" ht="12.75">
      <c r="A15" s="149" t="s">
        <v>87</v>
      </c>
      <c r="B15">
        <v>44</v>
      </c>
      <c r="D15" s="149" t="s">
        <v>33</v>
      </c>
      <c r="E15">
        <v>30</v>
      </c>
    </row>
    <row r="16" spans="1:5" ht="12.75">
      <c r="A16" s="149" t="s">
        <v>39</v>
      </c>
      <c r="B16">
        <v>40</v>
      </c>
      <c r="D16" s="149" t="s">
        <v>85</v>
      </c>
      <c r="E16">
        <v>28</v>
      </c>
    </row>
    <row r="17" spans="1:5" ht="12.75">
      <c r="A17" s="149" t="s">
        <v>49</v>
      </c>
      <c r="B17">
        <v>38</v>
      </c>
      <c r="D17" s="149" t="s">
        <v>21</v>
      </c>
      <c r="E17">
        <v>24</v>
      </c>
    </row>
    <row r="18" spans="1:5" ht="12.75">
      <c r="A18" s="149" t="s">
        <v>124</v>
      </c>
      <c r="B18">
        <v>35</v>
      </c>
      <c r="D18" s="149" t="s">
        <v>24</v>
      </c>
      <c r="E18">
        <v>24</v>
      </c>
    </row>
    <row r="19" spans="1:5" ht="12.75">
      <c r="A19" s="149" t="s">
        <v>47</v>
      </c>
      <c r="B19">
        <v>35</v>
      </c>
      <c r="D19" s="149" t="s">
        <v>87</v>
      </c>
      <c r="E19">
        <v>20</v>
      </c>
    </row>
    <row r="20" spans="1:5" ht="12.75">
      <c r="A20" s="149" t="s">
        <v>90</v>
      </c>
      <c r="B20">
        <v>33</v>
      </c>
      <c r="D20" s="149" t="s">
        <v>26</v>
      </c>
      <c r="E20">
        <v>19</v>
      </c>
    </row>
    <row r="21" spans="1:5" ht="12.75">
      <c r="A21" s="149" t="s">
        <v>52</v>
      </c>
      <c r="B21">
        <v>30</v>
      </c>
      <c r="D21" s="149" t="s">
        <v>27</v>
      </c>
      <c r="E21">
        <v>19</v>
      </c>
    </row>
    <row r="22" spans="1:5" ht="12.75">
      <c r="A22" s="149" t="s">
        <v>85</v>
      </c>
      <c r="B22">
        <v>29</v>
      </c>
      <c r="D22" s="149" t="s">
        <v>133</v>
      </c>
      <c r="E22">
        <v>19</v>
      </c>
    </row>
    <row r="23" spans="1:5" ht="12.75">
      <c r="A23" s="149" t="s">
        <v>33</v>
      </c>
      <c r="B23">
        <v>28</v>
      </c>
      <c r="D23" s="149" t="s">
        <v>16</v>
      </c>
      <c r="E23">
        <v>17</v>
      </c>
    </row>
    <row r="24" spans="1:5" ht="12.75">
      <c r="A24" s="149" t="s">
        <v>10</v>
      </c>
      <c r="B24">
        <v>25</v>
      </c>
      <c r="D24" s="149" t="s">
        <v>64</v>
      </c>
      <c r="E24">
        <v>16</v>
      </c>
    </row>
    <row r="25" spans="1:5" ht="12.75">
      <c r="A25" s="149" t="s">
        <v>84</v>
      </c>
      <c r="B25">
        <v>21</v>
      </c>
      <c r="D25" s="149" t="s">
        <v>77</v>
      </c>
      <c r="E25">
        <v>12</v>
      </c>
    </row>
    <row r="26" spans="1:5" ht="12.75">
      <c r="A26" s="149" t="s">
        <v>27</v>
      </c>
      <c r="B26">
        <v>19</v>
      </c>
      <c r="D26" s="149" t="s">
        <v>89</v>
      </c>
      <c r="E26">
        <v>12</v>
      </c>
    </row>
    <row r="27" spans="1:5" ht="12.75">
      <c r="A27" s="149" t="s">
        <v>107</v>
      </c>
      <c r="B27">
        <v>15</v>
      </c>
      <c r="D27" s="149" t="s">
        <v>48</v>
      </c>
      <c r="E27">
        <v>10</v>
      </c>
    </row>
    <row r="28" spans="1:5" ht="12.75">
      <c r="A28" s="149" t="s">
        <v>26</v>
      </c>
      <c r="B28">
        <v>10</v>
      </c>
      <c r="D28" s="149" t="s">
        <v>11</v>
      </c>
      <c r="E28">
        <v>8</v>
      </c>
    </row>
    <row r="29" spans="1:5" ht="12.75">
      <c r="A29" s="149" t="s">
        <v>38</v>
      </c>
      <c r="B29">
        <v>10</v>
      </c>
      <c r="D29" s="149" t="s">
        <v>29</v>
      </c>
      <c r="E29">
        <v>8</v>
      </c>
    </row>
    <row r="30" spans="1:5" ht="12.75">
      <c r="A30" s="149" t="s">
        <v>89</v>
      </c>
      <c r="B30">
        <v>10</v>
      </c>
      <c r="D30" s="149" t="s">
        <v>126</v>
      </c>
      <c r="E30">
        <v>6</v>
      </c>
    </row>
    <row r="31" spans="1:5" ht="12.75">
      <c r="A31" s="149" t="s">
        <v>32</v>
      </c>
      <c r="B31">
        <v>9</v>
      </c>
      <c r="D31" s="149" t="s">
        <v>32</v>
      </c>
      <c r="E31">
        <v>5</v>
      </c>
    </row>
    <row r="32" spans="1:5" ht="12.75">
      <c r="A32" s="149" t="s">
        <v>129</v>
      </c>
      <c r="B32">
        <v>8</v>
      </c>
      <c r="D32" s="149" t="s">
        <v>107</v>
      </c>
      <c r="E32">
        <v>4</v>
      </c>
    </row>
    <row r="33" spans="1:5" ht="12.75">
      <c r="A33" s="149" t="s">
        <v>56</v>
      </c>
      <c r="B33">
        <v>8</v>
      </c>
      <c r="D33" s="149" t="s">
        <v>31</v>
      </c>
      <c r="E33">
        <v>4</v>
      </c>
    </row>
    <row r="34" spans="1:5" ht="12.75">
      <c r="A34" s="149" t="s">
        <v>24</v>
      </c>
      <c r="B34">
        <v>6</v>
      </c>
      <c r="D34" s="149" t="s">
        <v>36</v>
      </c>
      <c r="E34">
        <v>3</v>
      </c>
    </row>
    <row r="35" spans="1:5" ht="12.75">
      <c r="A35" s="149" t="s">
        <v>60</v>
      </c>
      <c r="B35">
        <v>6</v>
      </c>
      <c r="D35" s="149" t="s">
        <v>127</v>
      </c>
      <c r="E35">
        <v>2</v>
      </c>
    </row>
    <row r="36" spans="1:5" ht="12.75">
      <c r="A36" s="149" t="s">
        <v>15</v>
      </c>
      <c r="B36">
        <v>4</v>
      </c>
      <c r="D36" s="149" t="s">
        <v>38</v>
      </c>
      <c r="E36">
        <v>2</v>
      </c>
    </row>
    <row r="37" spans="1:5" ht="12.75">
      <c r="A37" s="149" t="s">
        <v>29</v>
      </c>
      <c r="B37">
        <v>4</v>
      </c>
      <c r="D37" s="149" t="s">
        <v>39</v>
      </c>
      <c r="E37">
        <v>2</v>
      </c>
    </row>
    <row r="38" spans="1:5" ht="12.75">
      <c r="A38" s="149" t="s">
        <v>40</v>
      </c>
      <c r="B38">
        <v>4</v>
      </c>
      <c r="D38" s="149" t="s">
        <v>41</v>
      </c>
      <c r="E38">
        <v>2</v>
      </c>
    </row>
    <row r="39" spans="1:5" ht="12.75">
      <c r="A39" s="149" t="s">
        <v>14</v>
      </c>
      <c r="B39">
        <v>3</v>
      </c>
      <c r="D39" s="149" t="s">
        <v>42</v>
      </c>
      <c r="E39">
        <v>2</v>
      </c>
    </row>
    <row r="40" spans="1:5" ht="12.75">
      <c r="A40" s="149" t="s">
        <v>44</v>
      </c>
      <c r="B40">
        <v>3</v>
      </c>
      <c r="D40" s="149" t="s">
        <v>65</v>
      </c>
      <c r="E40">
        <v>2</v>
      </c>
    </row>
    <row r="41" spans="1:5" ht="12.75">
      <c r="A41" s="149" t="s">
        <v>50</v>
      </c>
      <c r="B41">
        <v>3</v>
      </c>
      <c r="D41" s="149" t="s">
        <v>124</v>
      </c>
      <c r="E41">
        <v>1</v>
      </c>
    </row>
    <row r="42" spans="1:5" ht="12.75">
      <c r="A42" s="149" t="s">
        <v>151</v>
      </c>
      <c r="B42">
        <v>3</v>
      </c>
      <c r="D42" s="149" t="s">
        <v>132</v>
      </c>
      <c r="E42">
        <v>1</v>
      </c>
    </row>
    <row r="43" spans="1:5" ht="12.75">
      <c r="A43" s="149" t="s">
        <v>63</v>
      </c>
      <c r="B43">
        <v>3</v>
      </c>
      <c r="D43" s="149" t="s">
        <v>30</v>
      </c>
      <c r="E43">
        <v>1</v>
      </c>
    </row>
    <row r="44" spans="1:5" ht="12.75">
      <c r="A44" s="149" t="s">
        <v>64</v>
      </c>
      <c r="B44">
        <v>3</v>
      </c>
      <c r="D44" s="149" t="s">
        <v>34</v>
      </c>
      <c r="E44">
        <v>1</v>
      </c>
    </row>
    <row r="45" spans="1:5" ht="12.75">
      <c r="A45" s="149" t="s">
        <v>6</v>
      </c>
      <c r="B45">
        <v>2</v>
      </c>
      <c r="D45" s="149" t="s">
        <v>35</v>
      </c>
      <c r="E45">
        <v>1</v>
      </c>
    </row>
    <row r="46" spans="1:5" ht="12.75">
      <c r="A46" s="149" t="s">
        <v>78</v>
      </c>
      <c r="B46">
        <v>2</v>
      </c>
      <c r="D46" s="149" t="s">
        <v>7</v>
      </c>
      <c r="E46">
        <v>0</v>
      </c>
    </row>
    <row r="47" spans="1:5" ht="12.75">
      <c r="A47" s="149" t="s">
        <v>127</v>
      </c>
      <c r="B47">
        <v>2</v>
      </c>
      <c r="D47" s="149" t="s">
        <v>5</v>
      </c>
      <c r="E47">
        <v>0</v>
      </c>
    </row>
    <row r="48" spans="1:5" ht="12.75">
      <c r="A48" s="149" t="s">
        <v>21</v>
      </c>
      <c r="B48">
        <v>2</v>
      </c>
      <c r="D48" s="149" t="s">
        <v>6</v>
      </c>
      <c r="E48">
        <v>0</v>
      </c>
    </row>
    <row r="49" spans="1:5" ht="12.75">
      <c r="A49" s="149" t="s">
        <v>30</v>
      </c>
      <c r="B49">
        <v>2</v>
      </c>
      <c r="D49" s="149" t="s">
        <v>9</v>
      </c>
      <c r="E49">
        <v>0</v>
      </c>
    </row>
    <row r="50" spans="1:5" ht="12.75">
      <c r="A50" s="149" t="s">
        <v>35</v>
      </c>
      <c r="B50">
        <v>2</v>
      </c>
      <c r="D50" s="149" t="s">
        <v>125</v>
      </c>
      <c r="E50">
        <v>0</v>
      </c>
    </row>
    <row r="51" spans="1:5" ht="12.75">
      <c r="A51" s="149" t="s">
        <v>37</v>
      </c>
      <c r="B51">
        <v>2</v>
      </c>
      <c r="D51" s="149" t="s">
        <v>10</v>
      </c>
      <c r="E51">
        <v>0</v>
      </c>
    </row>
    <row r="52" spans="1:5" ht="12.75">
      <c r="A52" s="149" t="s">
        <v>46</v>
      </c>
      <c r="B52">
        <v>2</v>
      </c>
      <c r="D52" s="149" t="s">
        <v>143</v>
      </c>
      <c r="E52">
        <v>0</v>
      </c>
    </row>
    <row r="53" spans="1:5" ht="12.75">
      <c r="A53" s="149" t="s">
        <v>28</v>
      </c>
      <c r="B53">
        <v>1</v>
      </c>
      <c r="D53" s="149" t="s">
        <v>163</v>
      </c>
      <c r="E53">
        <v>0</v>
      </c>
    </row>
    <row r="54" spans="1:5" ht="12.75">
      <c r="A54" s="149" t="s">
        <v>62</v>
      </c>
      <c r="B54">
        <v>1</v>
      </c>
      <c r="D54" s="149" t="s">
        <v>13</v>
      </c>
      <c r="E54">
        <v>0</v>
      </c>
    </row>
    <row r="55" spans="1:5" ht="12.75">
      <c r="A55" s="149" t="s">
        <v>7</v>
      </c>
      <c r="B55">
        <v>0</v>
      </c>
      <c r="D55" s="149" t="s">
        <v>12</v>
      </c>
      <c r="E55">
        <v>0</v>
      </c>
    </row>
    <row r="56" spans="1:5" ht="12.75">
      <c r="A56" s="149" t="s">
        <v>123</v>
      </c>
      <c r="B56">
        <v>0</v>
      </c>
      <c r="D56" s="149" t="s">
        <v>144</v>
      </c>
      <c r="E56">
        <v>0</v>
      </c>
    </row>
    <row r="57" spans="1:5" ht="12.75">
      <c r="A57" s="149" t="s">
        <v>5</v>
      </c>
      <c r="B57">
        <v>0</v>
      </c>
      <c r="D57" s="149" t="s">
        <v>14</v>
      </c>
      <c r="E57">
        <v>0</v>
      </c>
    </row>
    <row r="58" spans="1:5" ht="12.75">
      <c r="A58" s="149" t="s">
        <v>9</v>
      </c>
      <c r="B58">
        <v>0</v>
      </c>
      <c r="D58" s="149" t="s">
        <v>78</v>
      </c>
      <c r="E58">
        <v>0</v>
      </c>
    </row>
    <row r="59" spans="1:5" ht="12.75">
      <c r="A59" s="149" t="s">
        <v>77</v>
      </c>
      <c r="B59">
        <v>0</v>
      </c>
      <c r="D59" s="149" t="s">
        <v>15</v>
      </c>
      <c r="E59">
        <v>0</v>
      </c>
    </row>
    <row r="60" spans="1:5" ht="12.75">
      <c r="A60" s="149" t="s">
        <v>125</v>
      </c>
      <c r="B60">
        <v>0</v>
      </c>
      <c r="D60" s="149" t="s">
        <v>159</v>
      </c>
      <c r="E60">
        <v>0</v>
      </c>
    </row>
    <row r="61" spans="1:5" ht="12.75">
      <c r="A61" s="149" t="s">
        <v>143</v>
      </c>
      <c r="B61">
        <v>0</v>
      </c>
      <c r="D61" s="149" t="s">
        <v>17</v>
      </c>
      <c r="E61">
        <v>0</v>
      </c>
    </row>
    <row r="62" spans="1:5" ht="12.75">
      <c r="A62" s="149" t="s">
        <v>163</v>
      </c>
      <c r="B62">
        <v>0</v>
      </c>
      <c r="D62" s="149" t="s">
        <v>128</v>
      </c>
      <c r="E62">
        <v>0</v>
      </c>
    </row>
    <row r="63" spans="1:5" ht="12.75">
      <c r="A63" s="149" t="s">
        <v>11</v>
      </c>
      <c r="B63">
        <v>0</v>
      </c>
      <c r="D63" s="149" t="s">
        <v>79</v>
      </c>
      <c r="E63">
        <v>0</v>
      </c>
    </row>
    <row r="64" spans="1:5" ht="12.75">
      <c r="A64" s="149" t="s">
        <v>13</v>
      </c>
      <c r="B64">
        <v>0</v>
      </c>
      <c r="D64" s="149" t="s">
        <v>20</v>
      </c>
      <c r="E64">
        <v>0</v>
      </c>
    </row>
    <row r="65" spans="1:5" ht="12.75">
      <c r="A65" s="149" t="s">
        <v>12</v>
      </c>
      <c r="B65">
        <v>0</v>
      </c>
      <c r="D65" s="149" t="s">
        <v>129</v>
      </c>
      <c r="E65">
        <v>0</v>
      </c>
    </row>
    <row r="66" spans="1:5" ht="12.75">
      <c r="A66" s="149" t="s">
        <v>144</v>
      </c>
      <c r="B66">
        <v>0</v>
      </c>
      <c r="D66" s="149" t="s">
        <v>130</v>
      </c>
      <c r="E66">
        <v>0</v>
      </c>
    </row>
    <row r="67" spans="1:5" ht="12.75">
      <c r="A67" s="149" t="s">
        <v>126</v>
      </c>
      <c r="B67">
        <v>0</v>
      </c>
      <c r="D67" s="149" t="s">
        <v>164</v>
      </c>
      <c r="E67">
        <v>0</v>
      </c>
    </row>
    <row r="68" spans="1:5" ht="12.75">
      <c r="A68" s="149" t="s">
        <v>159</v>
      </c>
      <c r="B68">
        <v>0</v>
      </c>
      <c r="D68" s="149" t="s">
        <v>150</v>
      </c>
      <c r="E68">
        <v>0</v>
      </c>
    </row>
    <row r="69" spans="1:5" ht="12.75">
      <c r="A69" s="149" t="s">
        <v>17</v>
      </c>
      <c r="B69">
        <v>0</v>
      </c>
      <c r="D69" s="149" t="s">
        <v>131</v>
      </c>
      <c r="E69">
        <v>0</v>
      </c>
    </row>
    <row r="70" spans="1:5" ht="12.75">
      <c r="A70" s="149" t="s">
        <v>128</v>
      </c>
      <c r="B70">
        <v>0</v>
      </c>
      <c r="D70" s="149" t="s">
        <v>22</v>
      </c>
      <c r="E70">
        <v>0</v>
      </c>
    </row>
    <row r="71" spans="1:5" ht="12.75">
      <c r="A71" s="149" t="s">
        <v>79</v>
      </c>
      <c r="B71">
        <v>0</v>
      </c>
      <c r="D71" s="149" t="s">
        <v>23</v>
      </c>
      <c r="E71">
        <v>0</v>
      </c>
    </row>
    <row r="72" spans="1:5" ht="12.75">
      <c r="A72" s="149" t="s">
        <v>130</v>
      </c>
      <c r="B72">
        <v>0</v>
      </c>
      <c r="D72" s="149" t="s">
        <v>167</v>
      </c>
      <c r="E72">
        <v>0</v>
      </c>
    </row>
    <row r="73" spans="1:5" ht="12.75">
      <c r="A73" s="149" t="s">
        <v>164</v>
      </c>
      <c r="B73">
        <v>0</v>
      </c>
      <c r="D73" s="149" t="s">
        <v>28</v>
      </c>
      <c r="E73">
        <v>0</v>
      </c>
    </row>
    <row r="74" spans="1:5" ht="12.75">
      <c r="A74" s="149" t="s">
        <v>150</v>
      </c>
      <c r="B74">
        <v>0</v>
      </c>
      <c r="D74" s="149" t="s">
        <v>37</v>
      </c>
      <c r="E74">
        <v>0</v>
      </c>
    </row>
    <row r="75" spans="1:5" ht="12.75">
      <c r="A75" s="149" t="s">
        <v>131</v>
      </c>
      <c r="B75">
        <v>0</v>
      </c>
      <c r="D75" s="149" t="s">
        <v>80</v>
      </c>
      <c r="E75">
        <v>0</v>
      </c>
    </row>
    <row r="76" spans="1:5" ht="12.75">
      <c r="A76" s="149" t="s">
        <v>22</v>
      </c>
      <c r="B76">
        <v>0</v>
      </c>
      <c r="D76" s="149" t="s">
        <v>81</v>
      </c>
      <c r="E76">
        <v>0</v>
      </c>
    </row>
    <row r="77" spans="1:5" ht="12.75">
      <c r="A77" s="149" t="s">
        <v>23</v>
      </c>
      <c r="B77">
        <v>0</v>
      </c>
      <c r="D77" s="149" t="s">
        <v>166</v>
      </c>
      <c r="E77">
        <v>0</v>
      </c>
    </row>
    <row r="78" spans="1:5" ht="12.75">
      <c r="A78" s="149" t="s">
        <v>167</v>
      </c>
      <c r="B78">
        <v>0</v>
      </c>
      <c r="D78" s="149" t="s">
        <v>134</v>
      </c>
      <c r="E78">
        <v>0</v>
      </c>
    </row>
    <row r="79" spans="1:5" ht="12.75">
      <c r="A79" s="149" t="s">
        <v>34</v>
      </c>
      <c r="B79">
        <v>0</v>
      </c>
      <c r="D79" s="149" t="s">
        <v>43</v>
      </c>
      <c r="E79">
        <v>0</v>
      </c>
    </row>
    <row r="80" spans="1:5" ht="12.75">
      <c r="A80" s="149" t="s">
        <v>133</v>
      </c>
      <c r="B80">
        <v>0</v>
      </c>
      <c r="D80" s="149" t="s">
        <v>82</v>
      </c>
      <c r="E80">
        <v>0</v>
      </c>
    </row>
    <row r="81" spans="1:5" ht="12.75">
      <c r="A81" s="149" t="s">
        <v>36</v>
      </c>
      <c r="B81">
        <v>0</v>
      </c>
      <c r="D81" s="149" t="s">
        <v>45</v>
      </c>
      <c r="E81">
        <v>0</v>
      </c>
    </row>
    <row r="82" spans="1:5" ht="12.75">
      <c r="A82" s="149" t="s">
        <v>80</v>
      </c>
      <c r="B82">
        <v>0</v>
      </c>
      <c r="D82" s="149" t="s">
        <v>83</v>
      </c>
      <c r="E82">
        <v>0</v>
      </c>
    </row>
    <row r="83" spans="1:5" ht="12.75">
      <c r="A83" s="149" t="s">
        <v>81</v>
      </c>
      <c r="B83">
        <v>0</v>
      </c>
      <c r="D83" s="149" t="s">
        <v>44</v>
      </c>
      <c r="E83">
        <v>0</v>
      </c>
    </row>
    <row r="84" spans="1:5" ht="12.75">
      <c r="A84" s="149" t="s">
        <v>166</v>
      </c>
      <c r="B84">
        <v>0</v>
      </c>
      <c r="D84" s="149" t="s">
        <v>165</v>
      </c>
      <c r="E84">
        <v>0</v>
      </c>
    </row>
    <row r="85" spans="1:5" ht="12.75">
      <c r="A85" s="149" t="s">
        <v>134</v>
      </c>
      <c r="B85">
        <v>0</v>
      </c>
      <c r="D85" s="149" t="s">
        <v>108</v>
      </c>
      <c r="E85">
        <v>0</v>
      </c>
    </row>
    <row r="86" spans="1:5" ht="12.75">
      <c r="A86" s="149" t="s">
        <v>41</v>
      </c>
      <c r="B86">
        <v>0</v>
      </c>
      <c r="D86" s="149" t="s">
        <v>161</v>
      </c>
      <c r="E86">
        <v>0</v>
      </c>
    </row>
    <row r="87" spans="1:5" ht="12.75">
      <c r="A87" s="149" t="s">
        <v>43</v>
      </c>
      <c r="B87">
        <v>0</v>
      </c>
      <c r="D87" s="149" t="s">
        <v>46</v>
      </c>
      <c r="E87">
        <v>0</v>
      </c>
    </row>
    <row r="88" spans="1:5" ht="12.75">
      <c r="A88" s="149" t="s">
        <v>42</v>
      </c>
      <c r="B88">
        <v>0</v>
      </c>
      <c r="D88" s="149" t="s">
        <v>47</v>
      </c>
      <c r="E88">
        <v>0</v>
      </c>
    </row>
    <row r="89" spans="1:5" ht="12.75">
      <c r="A89" s="149" t="s">
        <v>82</v>
      </c>
      <c r="B89">
        <v>0</v>
      </c>
      <c r="D89" s="149" t="s">
        <v>160</v>
      </c>
      <c r="E89">
        <v>0</v>
      </c>
    </row>
    <row r="90" spans="1:5" ht="12.75">
      <c r="A90" s="149" t="s">
        <v>45</v>
      </c>
      <c r="B90">
        <v>0</v>
      </c>
      <c r="D90" s="149" t="s">
        <v>156</v>
      </c>
      <c r="E90">
        <v>0</v>
      </c>
    </row>
    <row r="91" spans="1:5" ht="12.75">
      <c r="A91" s="149" t="s">
        <v>83</v>
      </c>
      <c r="B91">
        <v>0</v>
      </c>
      <c r="D91" s="149" t="s">
        <v>135</v>
      </c>
      <c r="E91">
        <v>0</v>
      </c>
    </row>
    <row r="92" spans="1:5" ht="12.75">
      <c r="A92" s="149" t="s">
        <v>165</v>
      </c>
      <c r="B92">
        <v>0</v>
      </c>
      <c r="D92" s="149" t="s">
        <v>169</v>
      </c>
      <c r="E92">
        <v>0</v>
      </c>
    </row>
    <row r="93" spans="1:5" ht="12.75">
      <c r="A93" s="149" t="s">
        <v>108</v>
      </c>
      <c r="B93">
        <v>0</v>
      </c>
      <c r="D93" s="149" t="s">
        <v>136</v>
      </c>
      <c r="E93">
        <v>0</v>
      </c>
    </row>
    <row r="94" spans="1:5" ht="12.75">
      <c r="A94" s="149" t="s">
        <v>161</v>
      </c>
      <c r="B94">
        <v>0</v>
      </c>
      <c r="D94" s="149" t="s">
        <v>168</v>
      </c>
      <c r="E94">
        <v>0</v>
      </c>
    </row>
    <row r="95" spans="1:5" ht="12.75">
      <c r="A95" s="149" t="s">
        <v>160</v>
      </c>
      <c r="B95">
        <v>0</v>
      </c>
      <c r="D95" s="149" t="s">
        <v>84</v>
      </c>
      <c r="E95">
        <v>0</v>
      </c>
    </row>
    <row r="96" spans="1:5" ht="12.75">
      <c r="A96" s="149" t="s">
        <v>156</v>
      </c>
      <c r="B96">
        <v>0</v>
      </c>
      <c r="D96" s="149" t="s">
        <v>162</v>
      </c>
      <c r="E96">
        <v>0</v>
      </c>
    </row>
    <row r="97" spans="1:5" ht="12.75">
      <c r="A97" s="149" t="s">
        <v>135</v>
      </c>
      <c r="B97">
        <v>0</v>
      </c>
      <c r="D97" s="149" t="s">
        <v>50</v>
      </c>
      <c r="E97">
        <v>0</v>
      </c>
    </row>
    <row r="98" spans="1:5" ht="12.75">
      <c r="A98" s="237" t="s">
        <v>169</v>
      </c>
      <c r="B98">
        <v>0</v>
      </c>
      <c r="D98" s="237" t="s">
        <v>52</v>
      </c>
      <c r="E98">
        <v>0</v>
      </c>
    </row>
    <row r="99" spans="1:5" ht="12.75">
      <c r="A99" s="149" t="s">
        <v>136</v>
      </c>
      <c r="B99">
        <v>0</v>
      </c>
      <c r="D99" s="149" t="s">
        <v>151</v>
      </c>
      <c r="E99">
        <v>0</v>
      </c>
    </row>
    <row r="100" spans="1:5" ht="12.75">
      <c r="A100" s="149" t="s">
        <v>168</v>
      </c>
      <c r="B100">
        <v>0</v>
      </c>
      <c r="D100" s="149" t="s">
        <v>149</v>
      </c>
      <c r="E100">
        <v>0</v>
      </c>
    </row>
    <row r="101" spans="1:5" ht="12.75">
      <c r="A101" s="149" t="s">
        <v>162</v>
      </c>
      <c r="B101">
        <v>0</v>
      </c>
      <c r="D101" s="149" t="s">
        <v>53</v>
      </c>
      <c r="E101">
        <v>0</v>
      </c>
    </row>
    <row r="102" spans="1:5" ht="12.75">
      <c r="A102" s="149" t="s">
        <v>51</v>
      </c>
      <c r="B102">
        <v>0</v>
      </c>
      <c r="D102" s="149" t="s">
        <v>54</v>
      </c>
      <c r="E102">
        <v>0</v>
      </c>
    </row>
    <row r="103" spans="1:5" ht="12.75">
      <c r="A103" s="149" t="s">
        <v>149</v>
      </c>
      <c r="B103">
        <v>0</v>
      </c>
      <c r="D103" s="149" t="s">
        <v>55</v>
      </c>
      <c r="E103">
        <v>0</v>
      </c>
    </row>
    <row r="104" spans="1:5" ht="12.75">
      <c r="A104" s="149" t="s">
        <v>53</v>
      </c>
      <c r="B104">
        <v>0</v>
      </c>
      <c r="D104" s="149" t="s">
        <v>158</v>
      </c>
      <c r="E104">
        <v>0</v>
      </c>
    </row>
    <row r="105" spans="1:5" ht="12.75">
      <c r="A105" s="149" t="s">
        <v>54</v>
      </c>
      <c r="B105">
        <v>0</v>
      </c>
      <c r="D105" s="149" t="s">
        <v>56</v>
      </c>
      <c r="E105">
        <v>0</v>
      </c>
    </row>
    <row r="106" spans="1:5" ht="12.75">
      <c r="A106" s="149" t="s">
        <v>55</v>
      </c>
      <c r="B106">
        <v>0</v>
      </c>
      <c r="D106" s="149" t="s">
        <v>145</v>
      </c>
      <c r="E106">
        <v>0</v>
      </c>
    </row>
    <row r="107" spans="1:5" ht="12.75">
      <c r="A107" s="149" t="s">
        <v>158</v>
      </c>
      <c r="B107">
        <v>0</v>
      </c>
      <c r="D107" s="149" t="s">
        <v>146</v>
      </c>
      <c r="E107">
        <v>0</v>
      </c>
    </row>
    <row r="108" spans="1:5" ht="12.75">
      <c r="A108" s="149" t="s">
        <v>145</v>
      </c>
      <c r="B108">
        <v>0</v>
      </c>
      <c r="D108" s="238" t="s">
        <v>147</v>
      </c>
      <c r="E108">
        <v>0</v>
      </c>
    </row>
    <row r="109" spans="1:5" ht="12.75">
      <c r="A109" s="149" t="s">
        <v>146</v>
      </c>
      <c r="B109">
        <v>0</v>
      </c>
      <c r="D109" s="149" t="s">
        <v>58</v>
      </c>
      <c r="E109">
        <v>0</v>
      </c>
    </row>
    <row r="110" spans="1:5" ht="12.75">
      <c r="A110" s="238" t="s">
        <v>147</v>
      </c>
      <c r="B110">
        <v>0</v>
      </c>
      <c r="D110" s="149" t="s">
        <v>88</v>
      </c>
      <c r="E110">
        <v>0</v>
      </c>
    </row>
    <row r="111" spans="1:5" ht="12.75">
      <c r="A111" s="149" t="s">
        <v>58</v>
      </c>
      <c r="B111">
        <v>0</v>
      </c>
      <c r="D111" s="149" t="s">
        <v>59</v>
      </c>
      <c r="E111">
        <v>0</v>
      </c>
    </row>
    <row r="112" spans="1:5" ht="12.75">
      <c r="A112" s="149" t="s">
        <v>88</v>
      </c>
      <c r="B112">
        <v>0</v>
      </c>
      <c r="D112" s="149" t="s">
        <v>60</v>
      </c>
      <c r="E112">
        <v>0</v>
      </c>
    </row>
    <row r="113" spans="1:5" ht="12.75">
      <c r="A113" s="149" t="s">
        <v>59</v>
      </c>
      <c r="B113">
        <v>0</v>
      </c>
      <c r="D113" s="149" t="s">
        <v>90</v>
      </c>
      <c r="E113">
        <v>0</v>
      </c>
    </row>
    <row r="114" spans="1:5" ht="12.75">
      <c r="A114" s="149" t="s">
        <v>61</v>
      </c>
      <c r="B114">
        <v>0</v>
      </c>
      <c r="D114" s="149" t="s">
        <v>61</v>
      </c>
      <c r="E114">
        <v>0</v>
      </c>
    </row>
    <row r="115" spans="1:5" ht="12.75">
      <c r="A115" s="149" t="s">
        <v>137</v>
      </c>
      <c r="B115">
        <v>0</v>
      </c>
      <c r="D115" s="149" t="s">
        <v>63</v>
      </c>
      <c r="E115">
        <v>0</v>
      </c>
    </row>
    <row r="116" spans="1:5" ht="12.75">
      <c r="A116" s="149" t="s">
        <v>157</v>
      </c>
      <c r="B116">
        <v>0</v>
      </c>
      <c r="D116" s="149" t="s">
        <v>137</v>
      </c>
      <c r="E116">
        <v>0</v>
      </c>
    </row>
    <row r="117" spans="1:5" ht="12.75">
      <c r="A117" s="149" t="s">
        <v>65</v>
      </c>
      <c r="B117">
        <v>0</v>
      </c>
      <c r="D117" s="149" t="s">
        <v>157</v>
      </c>
      <c r="E117">
        <v>0</v>
      </c>
    </row>
    <row r="118" spans="1:5" ht="12.75">
      <c r="A118" s="149" t="s">
        <v>148</v>
      </c>
      <c r="B118">
        <v>0</v>
      </c>
      <c r="D118" s="149" t="s">
        <v>148</v>
      </c>
      <c r="E118">
        <v>0</v>
      </c>
    </row>
    <row r="119" spans="1:5" ht="12.75">
      <c r="A119" s="149" t="s">
        <v>91</v>
      </c>
      <c r="B119">
        <v>0</v>
      </c>
      <c r="D119" s="149" t="s">
        <v>91</v>
      </c>
      <c r="E119">
        <v>0</v>
      </c>
    </row>
    <row r="120" ht="12.75">
      <c r="A120" s="153"/>
    </row>
  </sheetData>
  <sheetProtection/>
  <autoFilter ref="D1:E120">
    <sortState ref="D2:E120">
      <sortCondition descending="1" sortBy="value" ref="E2:E120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1" spans="1:16" ht="15.75" customHeight="1" thickBot="1">
      <c r="A1" s="555" t="s">
        <v>210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3:16" ht="15.75" thickBot="1">
      <c r="C2" s="10">
        <v>2021</v>
      </c>
      <c r="D2" s="11" t="s">
        <v>94</v>
      </c>
      <c r="E2" s="11" t="s">
        <v>95</v>
      </c>
      <c r="F2" s="11" t="s">
        <v>96</v>
      </c>
      <c r="G2" s="11" t="s">
        <v>97</v>
      </c>
      <c r="H2" s="11" t="s">
        <v>98</v>
      </c>
      <c r="I2" s="11" t="s">
        <v>3</v>
      </c>
      <c r="J2" s="11" t="s">
        <v>99</v>
      </c>
      <c r="K2" s="11" t="s">
        <v>100</v>
      </c>
      <c r="L2" s="11" t="s">
        <v>101</v>
      </c>
      <c r="M2" s="11" t="s">
        <v>102</v>
      </c>
      <c r="N2" s="11" t="s">
        <v>103</v>
      </c>
      <c r="O2" s="40" t="s">
        <v>104</v>
      </c>
      <c r="P2" s="20" t="s">
        <v>66</v>
      </c>
    </row>
    <row r="3" spans="1:16" ht="15.75" thickBot="1">
      <c r="A3" s="556" t="s">
        <v>138</v>
      </c>
      <c r="B3" s="557"/>
      <c r="C3" s="32" t="s">
        <v>105</v>
      </c>
      <c r="D3" s="291">
        <v>26460</v>
      </c>
      <c r="E3" s="291">
        <v>31215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6">
        <f>SUM(D3:O3)</f>
        <v>57675</v>
      </c>
    </row>
    <row r="4" spans="1:16" ht="15.75" thickBot="1">
      <c r="A4" s="558"/>
      <c r="B4" s="559"/>
      <c r="C4" s="33" t="s">
        <v>106</v>
      </c>
      <c r="D4" s="291">
        <v>1993</v>
      </c>
      <c r="E4" s="291">
        <v>1606</v>
      </c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1">
        <f aca="true" t="shared" si="0" ref="P4:P11">SUM(D4:O4)</f>
        <v>3599</v>
      </c>
    </row>
    <row r="5" spans="1:16" ht="15.75" thickBot="1">
      <c r="A5" s="560"/>
      <c r="B5" s="561"/>
      <c r="C5" s="34" t="s">
        <v>66</v>
      </c>
      <c r="D5" s="291">
        <v>28453</v>
      </c>
      <c r="E5" s="291">
        <f>E3+E4</f>
        <v>32821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37">
        <f t="shared" si="0"/>
        <v>61274</v>
      </c>
    </row>
    <row r="6" spans="1:16" ht="15.75" customHeight="1" thickBot="1">
      <c r="A6" s="562" t="s">
        <v>139</v>
      </c>
      <c r="B6" s="563"/>
      <c r="C6" s="32" t="s">
        <v>105</v>
      </c>
      <c r="D6" s="291">
        <v>14419</v>
      </c>
      <c r="E6" s="291">
        <v>13472</v>
      </c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6">
        <f t="shared" si="0"/>
        <v>27891</v>
      </c>
    </row>
    <row r="7" spans="1:16" ht="15.75" customHeight="1" thickBot="1">
      <c r="A7" s="564"/>
      <c r="B7" s="565"/>
      <c r="C7" s="33" t="s">
        <v>106</v>
      </c>
      <c r="D7" s="291">
        <v>82</v>
      </c>
      <c r="E7" s="291">
        <v>149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1">
        <f t="shared" si="0"/>
        <v>231</v>
      </c>
    </row>
    <row r="8" spans="1:16" ht="15.75" customHeight="1" thickBot="1">
      <c r="A8" s="566"/>
      <c r="B8" s="567"/>
      <c r="C8" s="34" t="s">
        <v>66</v>
      </c>
      <c r="D8" s="291">
        <v>14501</v>
      </c>
      <c r="E8" s="291">
        <v>13621</v>
      </c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37">
        <f t="shared" si="0"/>
        <v>28122</v>
      </c>
    </row>
    <row r="9" spans="1:16" ht="15.75" customHeight="1" thickBot="1">
      <c r="A9" s="562" t="s">
        <v>66</v>
      </c>
      <c r="B9" s="563"/>
      <c r="C9" s="32" t="s">
        <v>105</v>
      </c>
      <c r="D9" s="291">
        <v>40879</v>
      </c>
      <c r="E9" s="291">
        <v>44687</v>
      </c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6">
        <f t="shared" si="0"/>
        <v>85566</v>
      </c>
    </row>
    <row r="10" spans="1:16" ht="15.75" customHeight="1" thickBot="1">
      <c r="A10" s="564"/>
      <c r="B10" s="565"/>
      <c r="C10" s="53" t="s">
        <v>106</v>
      </c>
      <c r="D10" s="291">
        <v>2075</v>
      </c>
      <c r="E10" s="291">
        <v>1755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56">
        <f t="shared" si="0"/>
        <v>3830</v>
      </c>
    </row>
    <row r="11" spans="1:16" ht="15.75" customHeight="1" thickBot="1">
      <c r="A11" s="566"/>
      <c r="B11" s="567"/>
      <c r="C11" s="60" t="s">
        <v>66</v>
      </c>
      <c r="D11" s="61">
        <f>D9+D10</f>
        <v>42954</v>
      </c>
      <c r="E11" s="61">
        <v>46442</v>
      </c>
      <c r="F11" s="61">
        <f aca="true" t="shared" si="1" ref="E11:O11">F9+F10</f>
        <v>0</v>
      </c>
      <c r="G11" s="61">
        <f t="shared" si="1"/>
        <v>0</v>
      </c>
      <c r="H11" s="61">
        <f t="shared" si="1"/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1"/>
        <v>0</v>
      </c>
      <c r="O11" s="61">
        <f t="shared" si="1"/>
        <v>0</v>
      </c>
      <c r="P11" s="91">
        <f t="shared" si="0"/>
        <v>89396</v>
      </c>
    </row>
    <row r="12" spans="1:16" ht="1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</row>
    <row r="14" ht="15.75" customHeight="1"/>
    <row r="15" spans="1:21" ht="15" customHeight="1" thickBot="1">
      <c r="A15" s="573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U15" s="381"/>
    </row>
    <row r="16" spans="1:21" ht="15" customHeight="1" thickBot="1">
      <c r="A16" s="382"/>
      <c r="B16" s="382"/>
      <c r="C16" s="574"/>
      <c r="D16" s="575"/>
      <c r="E16" s="576" t="s">
        <v>204</v>
      </c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377"/>
      <c r="R16" s="377"/>
      <c r="S16" s="377"/>
      <c r="T16" s="377"/>
      <c r="U16" s="381"/>
    </row>
    <row r="17" spans="3:21" ht="15" customHeight="1" thickBot="1">
      <c r="C17" s="10">
        <v>2020</v>
      </c>
      <c r="D17" s="11" t="s">
        <v>94</v>
      </c>
      <c r="E17" s="11" t="s">
        <v>95</v>
      </c>
      <c r="F17" s="11" t="s">
        <v>96</v>
      </c>
      <c r="G17" s="11" t="s">
        <v>97</v>
      </c>
      <c r="H17" s="11" t="s">
        <v>98</v>
      </c>
      <c r="I17" s="11" t="s">
        <v>3</v>
      </c>
      <c r="J17" s="11" t="s">
        <v>99</v>
      </c>
      <c r="K17" s="11" t="s">
        <v>100</v>
      </c>
      <c r="L17" s="11" t="s">
        <v>101</v>
      </c>
      <c r="M17" s="11" t="s">
        <v>102</v>
      </c>
      <c r="N17" s="11" t="s">
        <v>103</v>
      </c>
      <c r="O17" s="40" t="s">
        <v>104</v>
      </c>
      <c r="P17" s="20" t="s">
        <v>66</v>
      </c>
      <c r="U17" s="381"/>
    </row>
    <row r="18" spans="1:21" ht="15" customHeight="1" thickBot="1">
      <c r="A18" s="556" t="s">
        <v>67</v>
      </c>
      <c r="B18" s="557"/>
      <c r="C18" s="32" t="s">
        <v>105</v>
      </c>
      <c r="D18" s="291">
        <v>46817</v>
      </c>
      <c r="E18" s="291">
        <v>43587</v>
      </c>
      <c r="F18" s="291">
        <v>24957</v>
      </c>
      <c r="G18" s="291">
        <v>9245</v>
      </c>
      <c r="H18" s="291">
        <v>12337</v>
      </c>
      <c r="I18" s="291">
        <v>25867</v>
      </c>
      <c r="J18" s="291">
        <v>30787</v>
      </c>
      <c r="K18" s="291">
        <v>29551</v>
      </c>
      <c r="L18" s="291">
        <v>30569</v>
      </c>
      <c r="M18" s="291">
        <v>39032</v>
      </c>
      <c r="N18" s="291">
        <v>33945</v>
      </c>
      <c r="O18" s="291">
        <v>21957</v>
      </c>
      <c r="P18" s="296">
        <f>SUM(D18:O18)</f>
        <v>348651</v>
      </c>
      <c r="U18" s="381"/>
    </row>
    <row r="19" spans="1:21" ht="15" customHeight="1" thickBot="1">
      <c r="A19" s="558"/>
      <c r="B19" s="559"/>
      <c r="C19" s="33" t="s">
        <v>106</v>
      </c>
      <c r="D19" s="291">
        <v>3196</v>
      </c>
      <c r="E19" s="291">
        <v>2534</v>
      </c>
      <c r="F19" s="291">
        <v>929</v>
      </c>
      <c r="G19" s="291">
        <v>192</v>
      </c>
      <c r="H19" s="291">
        <v>238</v>
      </c>
      <c r="I19" s="291">
        <v>636</v>
      </c>
      <c r="J19" s="291">
        <v>811</v>
      </c>
      <c r="K19" s="291">
        <v>14935</v>
      </c>
      <c r="L19" s="291">
        <v>2218</v>
      </c>
      <c r="M19" s="291">
        <v>2269</v>
      </c>
      <c r="N19" s="291">
        <v>2066</v>
      </c>
      <c r="O19" s="291">
        <v>2153</v>
      </c>
      <c r="P19" s="21">
        <f aca="true" t="shared" si="2" ref="P19:P25">SUM(D19:O19)</f>
        <v>32177</v>
      </c>
      <c r="U19" s="381"/>
    </row>
    <row r="20" spans="1:21" ht="15" customHeight="1" thickBot="1">
      <c r="A20" s="560"/>
      <c r="B20" s="561"/>
      <c r="C20" s="34" t="s">
        <v>66</v>
      </c>
      <c r="D20" s="291">
        <f>D18+D19</f>
        <v>50013</v>
      </c>
      <c r="E20" s="291">
        <f aca="true" t="shared" si="3" ref="E20:O20">E18+E19</f>
        <v>46121</v>
      </c>
      <c r="F20" s="291">
        <f t="shared" si="3"/>
        <v>25886</v>
      </c>
      <c r="G20" s="291">
        <f t="shared" si="3"/>
        <v>9437</v>
      </c>
      <c r="H20" s="291">
        <f t="shared" si="3"/>
        <v>12575</v>
      </c>
      <c r="I20" s="291">
        <f t="shared" si="3"/>
        <v>26503</v>
      </c>
      <c r="J20" s="291">
        <f t="shared" si="3"/>
        <v>31598</v>
      </c>
      <c r="K20" s="291">
        <f t="shared" si="3"/>
        <v>44486</v>
      </c>
      <c r="L20" s="291">
        <f t="shared" si="3"/>
        <v>32787</v>
      </c>
      <c r="M20" s="291">
        <f t="shared" si="3"/>
        <v>41301</v>
      </c>
      <c r="N20" s="291">
        <f t="shared" si="3"/>
        <v>36011</v>
      </c>
      <c r="O20" s="291">
        <f t="shared" si="3"/>
        <v>24110</v>
      </c>
      <c r="P20" s="37">
        <f t="shared" si="2"/>
        <v>380828</v>
      </c>
      <c r="U20" s="381"/>
    </row>
    <row r="21" spans="1:21" ht="15" customHeight="1" thickBot="1">
      <c r="A21" s="562" t="s">
        <v>139</v>
      </c>
      <c r="B21" s="563"/>
      <c r="C21" s="32" t="s">
        <v>105</v>
      </c>
      <c r="D21" s="291">
        <v>17183</v>
      </c>
      <c r="E21" s="291">
        <v>16189</v>
      </c>
      <c r="F21" s="291">
        <v>12189</v>
      </c>
      <c r="G21" s="291">
        <v>8015</v>
      </c>
      <c r="H21" s="291">
        <v>11036</v>
      </c>
      <c r="I21" s="291">
        <v>14810</v>
      </c>
      <c r="J21" s="291">
        <v>13289</v>
      </c>
      <c r="K21" s="291">
        <v>1296</v>
      </c>
      <c r="L21" s="291">
        <v>16342</v>
      </c>
      <c r="M21" s="291">
        <v>16305</v>
      </c>
      <c r="N21" s="291">
        <v>16254</v>
      </c>
      <c r="O21" s="291">
        <v>16675</v>
      </c>
      <c r="P21" s="296">
        <f t="shared" si="2"/>
        <v>159583</v>
      </c>
      <c r="U21" s="381"/>
    </row>
    <row r="22" spans="1:21" ht="15" customHeight="1" thickBot="1">
      <c r="A22" s="564"/>
      <c r="B22" s="565"/>
      <c r="C22" s="33" t="s">
        <v>106</v>
      </c>
      <c r="D22" s="291">
        <v>119</v>
      </c>
      <c r="E22" s="291">
        <v>81</v>
      </c>
      <c r="F22" s="291">
        <v>31</v>
      </c>
      <c r="G22" s="291">
        <v>15</v>
      </c>
      <c r="H22" s="291">
        <v>10</v>
      </c>
      <c r="I22" s="291">
        <v>91</v>
      </c>
      <c r="J22" s="291">
        <v>121</v>
      </c>
      <c r="K22" s="291">
        <v>191</v>
      </c>
      <c r="L22" s="291">
        <v>148</v>
      </c>
      <c r="M22" s="291">
        <v>167</v>
      </c>
      <c r="N22" s="291">
        <v>120</v>
      </c>
      <c r="O22" s="291">
        <v>138</v>
      </c>
      <c r="P22" s="21">
        <f t="shared" si="2"/>
        <v>1232</v>
      </c>
      <c r="U22" s="381"/>
    </row>
    <row r="23" spans="1:21" ht="15" customHeight="1" thickBot="1">
      <c r="A23" s="566"/>
      <c r="B23" s="567"/>
      <c r="C23" s="34" t="s">
        <v>66</v>
      </c>
      <c r="D23" s="291">
        <f>D21+D22</f>
        <v>17302</v>
      </c>
      <c r="E23" s="291">
        <f aca="true" t="shared" si="4" ref="E23:O23">E21+E22</f>
        <v>16270</v>
      </c>
      <c r="F23" s="291">
        <f t="shared" si="4"/>
        <v>12220</v>
      </c>
      <c r="G23" s="291">
        <f t="shared" si="4"/>
        <v>8030</v>
      </c>
      <c r="H23" s="291">
        <f t="shared" si="4"/>
        <v>11046</v>
      </c>
      <c r="I23" s="291">
        <f t="shared" si="4"/>
        <v>14901</v>
      </c>
      <c r="J23" s="291">
        <f t="shared" si="4"/>
        <v>13410</v>
      </c>
      <c r="K23" s="291">
        <f t="shared" si="4"/>
        <v>1487</v>
      </c>
      <c r="L23" s="291">
        <f t="shared" si="4"/>
        <v>16490</v>
      </c>
      <c r="M23" s="291">
        <f t="shared" si="4"/>
        <v>16472</v>
      </c>
      <c r="N23" s="291">
        <f t="shared" si="4"/>
        <v>16374</v>
      </c>
      <c r="O23" s="291">
        <f t="shared" si="4"/>
        <v>16813</v>
      </c>
      <c r="P23" s="37">
        <f t="shared" si="2"/>
        <v>160815</v>
      </c>
      <c r="U23" s="381"/>
    </row>
    <row r="24" spans="1:16" ht="24.75" customHeight="1" thickBot="1">
      <c r="A24" s="562" t="s">
        <v>66</v>
      </c>
      <c r="B24" s="563"/>
      <c r="C24" s="32" t="s">
        <v>105</v>
      </c>
      <c r="D24" s="291">
        <f>D18+D21</f>
        <v>64000</v>
      </c>
      <c r="E24" s="291">
        <f aca="true" t="shared" si="5" ref="E24:O24">E18+E21</f>
        <v>59776</v>
      </c>
      <c r="F24" s="291">
        <f t="shared" si="5"/>
        <v>37146</v>
      </c>
      <c r="G24" s="291">
        <f t="shared" si="5"/>
        <v>17260</v>
      </c>
      <c r="H24" s="291">
        <f t="shared" si="5"/>
        <v>23373</v>
      </c>
      <c r="I24" s="291">
        <f t="shared" si="5"/>
        <v>40677</v>
      </c>
      <c r="J24" s="291">
        <v>44076</v>
      </c>
      <c r="K24" s="291">
        <f t="shared" si="5"/>
        <v>30847</v>
      </c>
      <c r="L24" s="291">
        <f t="shared" si="5"/>
        <v>46911</v>
      </c>
      <c r="M24" s="291">
        <f t="shared" si="5"/>
        <v>55337</v>
      </c>
      <c r="N24" s="291">
        <f t="shared" si="5"/>
        <v>50199</v>
      </c>
      <c r="O24" s="291">
        <f t="shared" si="5"/>
        <v>38632</v>
      </c>
      <c r="P24" s="296">
        <f t="shared" si="2"/>
        <v>508234</v>
      </c>
    </row>
    <row r="25" spans="1:16" ht="26.25" customHeight="1" thickBot="1">
      <c r="A25" s="564"/>
      <c r="B25" s="565"/>
      <c r="C25" s="53" t="s">
        <v>106</v>
      </c>
      <c r="D25" s="291">
        <f>D19+D22</f>
        <v>3315</v>
      </c>
      <c r="E25" s="291">
        <f aca="true" t="shared" si="6" ref="E25:O25">E19+E22</f>
        <v>2615</v>
      </c>
      <c r="F25" s="291">
        <f t="shared" si="6"/>
        <v>960</v>
      </c>
      <c r="G25" s="291">
        <f t="shared" si="6"/>
        <v>207</v>
      </c>
      <c r="H25" s="291">
        <f t="shared" si="6"/>
        <v>248</v>
      </c>
      <c r="I25" s="291">
        <f t="shared" si="6"/>
        <v>727</v>
      </c>
      <c r="J25" s="291">
        <v>932</v>
      </c>
      <c r="K25" s="291">
        <f t="shared" si="6"/>
        <v>15126</v>
      </c>
      <c r="L25" s="291">
        <f t="shared" si="6"/>
        <v>2366</v>
      </c>
      <c r="M25" s="291">
        <f t="shared" si="6"/>
        <v>2436</v>
      </c>
      <c r="N25" s="291">
        <f t="shared" si="6"/>
        <v>2186</v>
      </c>
      <c r="O25" s="291">
        <f t="shared" si="6"/>
        <v>2291</v>
      </c>
      <c r="P25" s="56">
        <f t="shared" si="2"/>
        <v>33409</v>
      </c>
    </row>
    <row r="26" spans="1:16" ht="37.5" customHeight="1" thickBot="1">
      <c r="A26" s="566"/>
      <c r="B26" s="567"/>
      <c r="C26" s="60" t="s">
        <v>66</v>
      </c>
      <c r="D26" s="61">
        <f>D24+D25</f>
        <v>67315</v>
      </c>
      <c r="E26" s="61">
        <f aca="true" t="shared" si="7" ref="E26:O26">E24+E25</f>
        <v>62391</v>
      </c>
      <c r="F26" s="61">
        <f t="shared" si="7"/>
        <v>38106</v>
      </c>
      <c r="G26" s="61">
        <f t="shared" si="7"/>
        <v>17467</v>
      </c>
      <c r="H26" s="61">
        <f t="shared" si="7"/>
        <v>23621</v>
      </c>
      <c r="I26" s="61">
        <f t="shared" si="7"/>
        <v>41404</v>
      </c>
      <c r="J26" s="61">
        <f t="shared" si="7"/>
        <v>45008</v>
      </c>
      <c r="K26" s="61">
        <f t="shared" si="7"/>
        <v>45973</v>
      </c>
      <c r="L26" s="61">
        <f t="shared" si="7"/>
        <v>49277</v>
      </c>
      <c r="M26" s="61">
        <f t="shared" si="7"/>
        <v>57773</v>
      </c>
      <c r="N26" s="61">
        <f t="shared" si="7"/>
        <v>52385</v>
      </c>
      <c r="O26" s="61">
        <f t="shared" si="7"/>
        <v>40923</v>
      </c>
      <c r="P26" s="91">
        <f>SUM(D26:O26)</f>
        <v>541643</v>
      </c>
    </row>
    <row r="27" spans="1:24" ht="51.75" customHeight="1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U27" s="377"/>
      <c r="V27" s="377"/>
      <c r="W27" s="377"/>
      <c r="X27" s="377"/>
    </row>
    <row r="28" spans="1:16" ht="21" customHeight="1" thickBot="1">
      <c r="A28" s="555" t="s">
        <v>199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</row>
    <row r="29" spans="3:16" ht="21" customHeight="1" thickBot="1">
      <c r="C29" s="10">
        <v>2019</v>
      </c>
      <c r="D29" s="11" t="s">
        <v>94</v>
      </c>
      <c r="E29" s="11" t="s">
        <v>95</v>
      </c>
      <c r="F29" s="11" t="s">
        <v>96</v>
      </c>
      <c r="G29" s="11" t="s">
        <v>97</v>
      </c>
      <c r="H29" s="11" t="s">
        <v>98</v>
      </c>
      <c r="I29" s="11" t="s">
        <v>3</v>
      </c>
      <c r="J29" s="11" t="s">
        <v>99</v>
      </c>
      <c r="K29" s="11" t="s">
        <v>100</v>
      </c>
      <c r="L29" s="11" t="s">
        <v>101</v>
      </c>
      <c r="M29" s="11" t="s">
        <v>102</v>
      </c>
      <c r="N29" s="11" t="s">
        <v>103</v>
      </c>
      <c r="O29" s="40" t="s">
        <v>104</v>
      </c>
      <c r="P29" s="20" t="s">
        <v>66</v>
      </c>
    </row>
    <row r="30" spans="1:16" ht="21" customHeight="1" thickBot="1">
      <c r="A30" s="556" t="s">
        <v>138</v>
      </c>
      <c r="B30" s="557"/>
      <c r="C30" s="32" t="s">
        <v>105</v>
      </c>
      <c r="D30" s="291">
        <v>43138</v>
      </c>
      <c r="E30" s="291">
        <v>43615</v>
      </c>
      <c r="F30" s="291">
        <v>97182</v>
      </c>
      <c r="G30" s="291">
        <v>80450</v>
      </c>
      <c r="H30" s="291">
        <v>45492</v>
      </c>
      <c r="I30" s="291">
        <v>70309</v>
      </c>
      <c r="J30" s="291">
        <v>51359</v>
      </c>
      <c r="K30" s="291">
        <v>54579</v>
      </c>
      <c r="L30" s="291">
        <v>85657</v>
      </c>
      <c r="M30" s="291">
        <v>50519</v>
      </c>
      <c r="N30" s="291">
        <v>62412</v>
      </c>
      <c r="O30" s="291">
        <v>39626</v>
      </c>
      <c r="P30" s="296">
        <f>SUM(D30:O30)</f>
        <v>724338</v>
      </c>
    </row>
    <row r="31" spans="1:16" ht="21" customHeight="1" thickBot="1">
      <c r="A31" s="558"/>
      <c r="B31" s="559"/>
      <c r="C31" s="33" t="s">
        <v>106</v>
      </c>
      <c r="D31" s="291">
        <v>2120</v>
      </c>
      <c r="E31" s="291">
        <v>2261</v>
      </c>
      <c r="F31" s="291">
        <v>2486</v>
      </c>
      <c r="G31" s="291">
        <v>3632</v>
      </c>
      <c r="H31" s="291">
        <v>2228</v>
      </c>
      <c r="I31" s="291">
        <v>2709</v>
      </c>
      <c r="J31" s="291">
        <v>3699</v>
      </c>
      <c r="K31" s="291">
        <v>4564</v>
      </c>
      <c r="L31" s="291">
        <v>4305</v>
      </c>
      <c r="M31" s="291">
        <v>3543</v>
      </c>
      <c r="N31" s="291">
        <v>2138</v>
      </c>
      <c r="O31" s="291">
        <v>2381</v>
      </c>
      <c r="P31" s="21">
        <f aca="true" t="shared" si="8" ref="P31:P38">SUM(D31:O31)</f>
        <v>36066</v>
      </c>
    </row>
    <row r="32" spans="1:16" ht="21" customHeight="1" thickBot="1">
      <c r="A32" s="560"/>
      <c r="B32" s="561"/>
      <c r="C32" s="34" t="s">
        <v>66</v>
      </c>
      <c r="D32" s="291">
        <f>D30+D31</f>
        <v>45258</v>
      </c>
      <c r="E32" s="291">
        <f>E30+E31</f>
        <v>45876</v>
      </c>
      <c r="F32" s="291">
        <v>100668</v>
      </c>
      <c r="G32" s="291">
        <v>84082</v>
      </c>
      <c r="H32" s="291">
        <v>47720</v>
      </c>
      <c r="I32" s="291">
        <f aca="true" t="shared" si="9" ref="I32:O32">I30+I31</f>
        <v>73018</v>
      </c>
      <c r="J32" s="291">
        <f t="shared" si="9"/>
        <v>55058</v>
      </c>
      <c r="K32" s="291">
        <f t="shared" si="9"/>
        <v>59143</v>
      </c>
      <c r="L32" s="291">
        <f t="shared" si="9"/>
        <v>89962</v>
      </c>
      <c r="M32" s="291">
        <f t="shared" si="9"/>
        <v>54062</v>
      </c>
      <c r="N32" s="291">
        <f t="shared" si="9"/>
        <v>64550</v>
      </c>
      <c r="O32" s="291">
        <f t="shared" si="9"/>
        <v>42007</v>
      </c>
      <c r="P32" s="37">
        <f t="shared" si="8"/>
        <v>761404</v>
      </c>
    </row>
    <row r="33" spans="1:16" ht="21" customHeight="1" thickBot="1">
      <c r="A33" s="562" t="s">
        <v>139</v>
      </c>
      <c r="B33" s="563"/>
      <c r="C33" s="32" t="s">
        <v>105</v>
      </c>
      <c r="D33" s="291">
        <v>16143</v>
      </c>
      <c r="E33" s="291">
        <v>15046</v>
      </c>
      <c r="F33" s="291">
        <v>42273</v>
      </c>
      <c r="G33" s="291">
        <v>23768</v>
      </c>
      <c r="H33" s="291">
        <v>23730</v>
      </c>
      <c r="I33" s="291">
        <v>20794</v>
      </c>
      <c r="J33" s="291">
        <v>14932</v>
      </c>
      <c r="K33" s="291">
        <v>13804</v>
      </c>
      <c r="L33" s="291">
        <v>35239</v>
      </c>
      <c r="M33" s="291">
        <v>45066</v>
      </c>
      <c r="N33" s="291">
        <v>23947</v>
      </c>
      <c r="O33" s="291">
        <v>21209</v>
      </c>
      <c r="P33" s="296">
        <f t="shared" si="8"/>
        <v>295951</v>
      </c>
    </row>
    <row r="34" spans="1:16" ht="21" customHeight="1" thickBot="1">
      <c r="A34" s="564"/>
      <c r="B34" s="565"/>
      <c r="C34" s="33" t="s">
        <v>106</v>
      </c>
      <c r="D34" s="291">
        <v>103</v>
      </c>
      <c r="E34" s="291">
        <v>93</v>
      </c>
      <c r="F34" s="291">
        <v>159</v>
      </c>
      <c r="G34" s="291">
        <v>158</v>
      </c>
      <c r="H34" s="291">
        <v>314</v>
      </c>
      <c r="I34" s="291">
        <v>336</v>
      </c>
      <c r="J34" s="291">
        <v>389</v>
      </c>
      <c r="K34" s="291">
        <v>693</v>
      </c>
      <c r="L34" s="291">
        <v>534</v>
      </c>
      <c r="M34" s="291">
        <v>392</v>
      </c>
      <c r="N34" s="291">
        <v>190</v>
      </c>
      <c r="O34" s="291">
        <v>134</v>
      </c>
      <c r="P34" s="21">
        <f t="shared" si="8"/>
        <v>3495</v>
      </c>
    </row>
    <row r="35" spans="1:16" ht="21" customHeight="1" thickBot="1">
      <c r="A35" s="566"/>
      <c r="B35" s="567"/>
      <c r="C35" s="34" t="s">
        <v>66</v>
      </c>
      <c r="D35" s="291">
        <f>D33+D34</f>
        <v>16246</v>
      </c>
      <c r="E35" s="291">
        <f>E33+E34</f>
        <v>15139</v>
      </c>
      <c r="F35" s="291">
        <v>42395</v>
      </c>
      <c r="G35" s="291">
        <v>23926</v>
      </c>
      <c r="H35" s="291">
        <v>24044</v>
      </c>
      <c r="I35" s="291">
        <f aca="true" t="shared" si="10" ref="I35:O35">I33+I34</f>
        <v>21130</v>
      </c>
      <c r="J35" s="291">
        <f t="shared" si="10"/>
        <v>15321</v>
      </c>
      <c r="K35" s="291">
        <f t="shared" si="10"/>
        <v>14497</v>
      </c>
      <c r="L35" s="291">
        <f t="shared" si="10"/>
        <v>35773</v>
      </c>
      <c r="M35" s="291">
        <f t="shared" si="10"/>
        <v>45458</v>
      </c>
      <c r="N35" s="291">
        <v>24137</v>
      </c>
      <c r="O35" s="291">
        <f t="shared" si="10"/>
        <v>21343</v>
      </c>
      <c r="P35" s="37">
        <f t="shared" si="8"/>
        <v>299409</v>
      </c>
    </row>
    <row r="36" spans="1:16" ht="21" customHeight="1" thickBot="1">
      <c r="A36" s="562" t="s">
        <v>66</v>
      </c>
      <c r="B36" s="563"/>
      <c r="C36" s="32" t="s">
        <v>105</v>
      </c>
      <c r="D36" s="291">
        <f>D30+D33</f>
        <v>59281</v>
      </c>
      <c r="E36" s="291">
        <f>E30+E33</f>
        <v>58661</v>
      </c>
      <c r="F36" s="291">
        <v>139455</v>
      </c>
      <c r="G36" s="291">
        <v>104218</v>
      </c>
      <c r="H36" s="291">
        <v>69222</v>
      </c>
      <c r="I36" s="291">
        <f aca="true" t="shared" si="11" ref="I36:O36">I30+I33</f>
        <v>91103</v>
      </c>
      <c r="J36" s="291">
        <f t="shared" si="11"/>
        <v>66291</v>
      </c>
      <c r="K36" s="291">
        <f t="shared" si="11"/>
        <v>68383</v>
      </c>
      <c r="L36" s="291">
        <f t="shared" si="11"/>
        <v>120896</v>
      </c>
      <c r="M36" s="291">
        <f t="shared" si="11"/>
        <v>95585</v>
      </c>
      <c r="N36" s="291">
        <f t="shared" si="11"/>
        <v>86359</v>
      </c>
      <c r="O36" s="291">
        <f t="shared" si="11"/>
        <v>60835</v>
      </c>
      <c r="P36" s="296">
        <f t="shared" si="8"/>
        <v>1020289</v>
      </c>
    </row>
    <row r="37" spans="1:16" ht="21" customHeight="1" thickBot="1">
      <c r="A37" s="564"/>
      <c r="B37" s="565"/>
      <c r="C37" s="53" t="s">
        <v>106</v>
      </c>
      <c r="D37" s="291">
        <f>D31+D34</f>
        <v>2223</v>
      </c>
      <c r="E37" s="291">
        <f>E31+E34</f>
        <v>2354</v>
      </c>
      <c r="F37" s="291">
        <v>2645</v>
      </c>
      <c r="G37" s="291">
        <v>3790</v>
      </c>
      <c r="H37" s="291">
        <v>2542</v>
      </c>
      <c r="I37" s="291">
        <f aca="true" t="shared" si="12" ref="I37:O37">I31+I34</f>
        <v>3045</v>
      </c>
      <c r="J37" s="291">
        <f t="shared" si="12"/>
        <v>4088</v>
      </c>
      <c r="K37" s="291">
        <f t="shared" si="12"/>
        <v>5257</v>
      </c>
      <c r="L37" s="291">
        <f t="shared" si="12"/>
        <v>4839</v>
      </c>
      <c r="M37" s="291">
        <f t="shared" si="12"/>
        <v>3935</v>
      </c>
      <c r="N37" s="291">
        <f t="shared" si="12"/>
        <v>2328</v>
      </c>
      <c r="O37" s="291">
        <f t="shared" si="12"/>
        <v>2515</v>
      </c>
      <c r="P37" s="56">
        <f t="shared" si="8"/>
        <v>39561</v>
      </c>
    </row>
    <row r="38" spans="1:16" ht="33" customHeight="1" thickBot="1">
      <c r="A38" s="566"/>
      <c r="B38" s="567"/>
      <c r="C38" s="60" t="s">
        <v>66</v>
      </c>
      <c r="D38" s="61">
        <f>D36+D37</f>
        <v>61504</v>
      </c>
      <c r="E38" s="61">
        <f aca="true" t="shared" si="13" ref="E38:O38">E36+E37</f>
        <v>61015</v>
      </c>
      <c r="F38" s="61">
        <f t="shared" si="13"/>
        <v>142100</v>
      </c>
      <c r="G38" s="61">
        <f t="shared" si="13"/>
        <v>108008</v>
      </c>
      <c r="H38" s="61">
        <f t="shared" si="13"/>
        <v>71764</v>
      </c>
      <c r="I38" s="61">
        <f t="shared" si="13"/>
        <v>94148</v>
      </c>
      <c r="J38" s="61">
        <f t="shared" si="13"/>
        <v>70379</v>
      </c>
      <c r="K38" s="61">
        <f t="shared" si="13"/>
        <v>73640</v>
      </c>
      <c r="L38" s="61">
        <f t="shared" si="13"/>
        <v>125735</v>
      </c>
      <c r="M38" s="61">
        <f t="shared" si="13"/>
        <v>99520</v>
      </c>
      <c r="N38" s="61">
        <f t="shared" si="13"/>
        <v>88687</v>
      </c>
      <c r="O38" s="61">
        <f t="shared" si="13"/>
        <v>63350</v>
      </c>
      <c r="P38" s="91">
        <f t="shared" si="8"/>
        <v>1059850</v>
      </c>
    </row>
    <row r="39" spans="1:16" ht="51.75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</row>
    <row r="40" spans="1:16" ht="21" customHeight="1" thickBot="1">
      <c r="A40" s="555" t="s">
        <v>201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</row>
    <row r="41" spans="3:16" ht="21" customHeight="1" thickBot="1">
      <c r="C41" s="10">
        <v>2018</v>
      </c>
      <c r="D41" s="11" t="s">
        <v>94</v>
      </c>
      <c r="E41" s="11" t="s">
        <v>95</v>
      </c>
      <c r="F41" s="11" t="s">
        <v>96</v>
      </c>
      <c r="G41" s="11" t="s">
        <v>97</v>
      </c>
      <c r="H41" s="11" t="s">
        <v>98</v>
      </c>
      <c r="I41" s="11" t="s">
        <v>3</v>
      </c>
      <c r="J41" s="11" t="s">
        <v>99</v>
      </c>
      <c r="K41" s="11" t="s">
        <v>100</v>
      </c>
      <c r="L41" s="11" t="s">
        <v>101</v>
      </c>
      <c r="M41" s="11" t="s">
        <v>102</v>
      </c>
      <c r="N41" s="11" t="s">
        <v>103</v>
      </c>
      <c r="O41" s="40" t="s">
        <v>104</v>
      </c>
      <c r="P41" s="20" t="s">
        <v>66</v>
      </c>
    </row>
    <row r="42" spans="1:16" ht="21" customHeight="1">
      <c r="A42" s="556" t="s">
        <v>138</v>
      </c>
      <c r="B42" s="557"/>
      <c r="C42" s="32" t="s">
        <v>105</v>
      </c>
      <c r="D42" s="291">
        <v>37930</v>
      </c>
      <c r="E42" s="291">
        <v>38057</v>
      </c>
      <c r="F42" s="291">
        <v>100140</v>
      </c>
      <c r="G42" s="291">
        <v>71137</v>
      </c>
      <c r="H42" s="291">
        <v>53260</v>
      </c>
      <c r="I42" s="291">
        <v>42183</v>
      </c>
      <c r="J42" s="291">
        <v>48260</v>
      </c>
      <c r="K42" s="291">
        <v>49221</v>
      </c>
      <c r="L42" s="291">
        <v>94816</v>
      </c>
      <c r="M42" s="292">
        <v>98702</v>
      </c>
      <c r="N42" s="291">
        <v>64077</v>
      </c>
      <c r="O42" s="291">
        <v>38798</v>
      </c>
      <c r="P42" s="296">
        <f>SUM(D42:O42)</f>
        <v>736581</v>
      </c>
    </row>
    <row r="43" spans="1:16" ht="21" customHeight="1">
      <c r="A43" s="558"/>
      <c r="B43" s="559"/>
      <c r="C43" s="33" t="s">
        <v>106</v>
      </c>
      <c r="D43" s="293">
        <v>2858</v>
      </c>
      <c r="E43" s="293">
        <v>2198</v>
      </c>
      <c r="F43" s="295">
        <v>2810</v>
      </c>
      <c r="G43" s="295">
        <v>3105</v>
      </c>
      <c r="H43" s="295">
        <v>2568</v>
      </c>
      <c r="I43" s="293">
        <v>2150</v>
      </c>
      <c r="J43" s="293">
        <v>3075</v>
      </c>
      <c r="K43" s="293">
        <v>3404</v>
      </c>
      <c r="L43" s="293">
        <v>2809</v>
      </c>
      <c r="M43" s="293">
        <v>2698</v>
      </c>
      <c r="N43" s="293">
        <v>1830</v>
      </c>
      <c r="O43" s="293">
        <v>1836</v>
      </c>
      <c r="P43" s="21">
        <f aca="true" t="shared" si="14" ref="P43:P49">SUM(D43:O43)</f>
        <v>31341</v>
      </c>
    </row>
    <row r="44" spans="1:16" ht="21" customHeight="1" thickBot="1">
      <c r="A44" s="560"/>
      <c r="B44" s="561"/>
      <c r="C44" s="34" t="s">
        <v>66</v>
      </c>
      <c r="D44" s="294">
        <f>D42+D43</f>
        <v>40788</v>
      </c>
      <c r="E44" s="294">
        <v>40255</v>
      </c>
      <c r="F44" s="294">
        <v>102950</v>
      </c>
      <c r="G44" s="294">
        <v>74242</v>
      </c>
      <c r="H44" s="294">
        <f>H42+H43</f>
        <v>55828</v>
      </c>
      <c r="I44" s="294">
        <f>SUM(I42:I43)</f>
        <v>44333</v>
      </c>
      <c r="J44" s="294">
        <f>J42+J43</f>
        <v>51335</v>
      </c>
      <c r="K44" s="294">
        <f>SUM(K42:K43)</f>
        <v>52625</v>
      </c>
      <c r="L44" s="294">
        <f>L42+L43</f>
        <v>97625</v>
      </c>
      <c r="M44" s="295">
        <v>101400</v>
      </c>
      <c r="N44" s="294">
        <f>N42+N43</f>
        <v>65907</v>
      </c>
      <c r="O44" s="294">
        <f>O42+O43</f>
        <v>40634</v>
      </c>
      <c r="P44" s="37">
        <f t="shared" si="14"/>
        <v>767922</v>
      </c>
    </row>
    <row r="45" spans="1:16" ht="21" customHeight="1">
      <c r="A45" s="562" t="s">
        <v>139</v>
      </c>
      <c r="B45" s="563"/>
      <c r="C45" s="32" t="s">
        <v>105</v>
      </c>
      <c r="D45" s="12">
        <v>13571</v>
      </c>
      <c r="E45" s="12">
        <v>13543</v>
      </c>
      <c r="F45" s="12">
        <v>39627</v>
      </c>
      <c r="G45" s="12">
        <v>18818</v>
      </c>
      <c r="H45" s="12">
        <v>14422</v>
      </c>
      <c r="I45" s="12">
        <v>12701</v>
      </c>
      <c r="J45" s="12">
        <v>13053</v>
      </c>
      <c r="K45" s="66">
        <v>12223</v>
      </c>
      <c r="L45" s="12">
        <v>40883</v>
      </c>
      <c r="M45" s="65">
        <v>24606</v>
      </c>
      <c r="N45" s="12">
        <v>20579</v>
      </c>
      <c r="O45" s="41">
        <v>16087</v>
      </c>
      <c r="P45" s="296">
        <f t="shared" si="14"/>
        <v>240113</v>
      </c>
    </row>
    <row r="46" spans="1:16" ht="21" customHeight="1">
      <c r="A46" s="564"/>
      <c r="B46" s="565"/>
      <c r="C46" s="33" t="s">
        <v>106</v>
      </c>
      <c r="D46" s="17">
        <v>110</v>
      </c>
      <c r="E46" s="17">
        <v>81</v>
      </c>
      <c r="F46" s="13">
        <v>155</v>
      </c>
      <c r="G46" s="13">
        <v>116</v>
      </c>
      <c r="H46" s="13">
        <v>94</v>
      </c>
      <c r="I46" s="17">
        <v>117</v>
      </c>
      <c r="J46" s="13">
        <v>307</v>
      </c>
      <c r="K46" s="17">
        <v>300</v>
      </c>
      <c r="L46" s="13">
        <v>255</v>
      </c>
      <c r="M46" s="13">
        <v>281</v>
      </c>
      <c r="N46" s="13">
        <v>137</v>
      </c>
      <c r="O46" s="69">
        <v>91</v>
      </c>
      <c r="P46" s="21">
        <f t="shared" si="14"/>
        <v>2044</v>
      </c>
    </row>
    <row r="47" spans="1:16" ht="21" customHeight="1" thickBot="1">
      <c r="A47" s="566"/>
      <c r="B47" s="567"/>
      <c r="C47" s="34" t="s">
        <v>66</v>
      </c>
      <c r="D47" s="14">
        <f>D45+D46</f>
        <v>13681</v>
      </c>
      <c r="E47" s="14">
        <v>13624</v>
      </c>
      <c r="F47" s="17">
        <v>39782</v>
      </c>
      <c r="G47" s="17">
        <v>18934</v>
      </c>
      <c r="H47" s="303">
        <f>H45+H46</f>
        <v>14516</v>
      </c>
      <c r="I47" s="14">
        <f>SUM(I45:I46)</f>
        <v>12818</v>
      </c>
      <c r="J47" s="14">
        <f>J45+J46</f>
        <v>13360</v>
      </c>
      <c r="K47" s="14">
        <f>SUM(K45:K46)</f>
        <v>12523</v>
      </c>
      <c r="L47" s="14">
        <f>L45+L46</f>
        <v>41138</v>
      </c>
      <c r="M47" s="14">
        <v>24887</v>
      </c>
      <c r="N47" s="14">
        <f>N45+N46</f>
        <v>20716</v>
      </c>
      <c r="O47" s="14">
        <f>O45+O46</f>
        <v>16178</v>
      </c>
      <c r="P47" s="37">
        <f t="shared" si="14"/>
        <v>242157</v>
      </c>
    </row>
    <row r="48" spans="1:16" ht="21" customHeight="1">
      <c r="A48" s="562" t="s">
        <v>66</v>
      </c>
      <c r="B48" s="563"/>
      <c r="C48" s="32" t="s">
        <v>105</v>
      </c>
      <c r="D48" s="12">
        <f>D42+D45</f>
        <v>51501</v>
      </c>
      <c r="E48" s="12">
        <f>E42+E45</f>
        <v>51600</v>
      </c>
      <c r="F48" s="12">
        <v>139767</v>
      </c>
      <c r="G48" s="12">
        <v>89955</v>
      </c>
      <c r="H48" s="12">
        <f>H42+H45</f>
        <v>67682</v>
      </c>
      <c r="I48" s="12">
        <f>I42+I45</f>
        <v>54884</v>
      </c>
      <c r="J48" s="12">
        <f aca="true" t="shared" si="15" ref="J48:L49">J42+J45</f>
        <v>61313</v>
      </c>
      <c r="K48" s="12">
        <f t="shared" si="15"/>
        <v>61444</v>
      </c>
      <c r="L48" s="12">
        <f t="shared" si="15"/>
        <v>135699</v>
      </c>
      <c r="M48" s="12">
        <v>123308</v>
      </c>
      <c r="N48" s="12">
        <f>N42+N45</f>
        <v>84656</v>
      </c>
      <c r="O48" s="12">
        <f>O42+O45</f>
        <v>54885</v>
      </c>
      <c r="P48" s="296">
        <f t="shared" si="14"/>
        <v>976694</v>
      </c>
    </row>
    <row r="49" spans="1:16" ht="21" customHeight="1" thickBot="1">
      <c r="A49" s="564"/>
      <c r="B49" s="565"/>
      <c r="C49" s="53" t="s">
        <v>106</v>
      </c>
      <c r="D49" s="54">
        <f>D43+D46</f>
        <v>2968</v>
      </c>
      <c r="E49" s="54">
        <f>E43+E46</f>
        <v>2279</v>
      </c>
      <c r="F49" s="54">
        <v>2965</v>
      </c>
      <c r="G49" s="54">
        <v>3221</v>
      </c>
      <c r="H49" s="54">
        <f>H43+H46</f>
        <v>2662</v>
      </c>
      <c r="I49" s="54">
        <f>I43+I46</f>
        <v>2267</v>
      </c>
      <c r="J49" s="54">
        <f t="shared" si="15"/>
        <v>3382</v>
      </c>
      <c r="K49" s="54">
        <f t="shared" si="15"/>
        <v>3704</v>
      </c>
      <c r="L49" s="54">
        <f t="shared" si="15"/>
        <v>3064</v>
      </c>
      <c r="M49" s="54">
        <v>2979</v>
      </c>
      <c r="N49" s="54">
        <f>N43+N46</f>
        <v>1967</v>
      </c>
      <c r="O49" s="54">
        <f>O43+O46</f>
        <v>1927</v>
      </c>
      <c r="P49" s="56">
        <f t="shared" si="14"/>
        <v>33385</v>
      </c>
    </row>
    <row r="50" spans="1:16" ht="29.25" customHeight="1" thickBot="1">
      <c r="A50" s="566"/>
      <c r="B50" s="567"/>
      <c r="C50" s="60" t="s">
        <v>66</v>
      </c>
      <c r="D50" s="61">
        <f>D48+D49</f>
        <v>54469</v>
      </c>
      <c r="E50" s="61">
        <v>53879</v>
      </c>
      <c r="F50" s="61">
        <v>142732</v>
      </c>
      <c r="G50" s="61">
        <v>93176</v>
      </c>
      <c r="H50" s="61">
        <f>H44+H47</f>
        <v>70344</v>
      </c>
      <c r="I50" s="61">
        <f>SUM(I48:I49)</f>
        <v>57151</v>
      </c>
      <c r="J50" s="61">
        <f>J48+J49</f>
        <v>64695</v>
      </c>
      <c r="K50" s="61">
        <f>SUM(K48:K49)</f>
        <v>65148</v>
      </c>
      <c r="L50" s="61">
        <f>L44+L47</f>
        <v>138763</v>
      </c>
      <c r="M50" s="61">
        <v>126287</v>
      </c>
      <c r="N50" s="61">
        <f>N48+N49</f>
        <v>86623</v>
      </c>
      <c r="O50" s="61">
        <f>O44+O47</f>
        <v>56812</v>
      </c>
      <c r="P50" s="91">
        <f>P48+P49</f>
        <v>1010079</v>
      </c>
    </row>
    <row r="51" spans="1:16" ht="51.75" customHeight="1">
      <c r="A51" s="568"/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</row>
    <row r="52" spans="1:16" ht="21" customHeight="1" thickBot="1">
      <c r="A52" s="555" t="s">
        <v>200</v>
      </c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</row>
    <row r="53" spans="3:16" ht="21" customHeight="1" thickBot="1">
      <c r="C53" s="10">
        <v>2017</v>
      </c>
      <c r="D53" s="11" t="s">
        <v>94</v>
      </c>
      <c r="E53" s="11" t="s">
        <v>95</v>
      </c>
      <c r="F53" s="11" t="s">
        <v>96</v>
      </c>
      <c r="G53" s="11" t="s">
        <v>97</v>
      </c>
      <c r="H53" s="11" t="s">
        <v>98</v>
      </c>
      <c r="I53" s="11" t="s">
        <v>3</v>
      </c>
      <c r="J53" s="11" t="s">
        <v>99</v>
      </c>
      <c r="K53" s="11" t="s">
        <v>100</v>
      </c>
      <c r="L53" s="11" t="s">
        <v>101</v>
      </c>
      <c r="M53" s="11" t="s">
        <v>102</v>
      </c>
      <c r="N53" s="11" t="s">
        <v>103</v>
      </c>
      <c r="O53" s="40" t="s">
        <v>104</v>
      </c>
      <c r="P53" s="20" t="s">
        <v>66</v>
      </c>
    </row>
    <row r="54" spans="1:16" ht="21" customHeight="1">
      <c r="A54" s="556" t="s">
        <v>138</v>
      </c>
      <c r="B54" s="557"/>
      <c r="C54" s="32" t="s">
        <v>105</v>
      </c>
      <c r="D54" s="12">
        <v>56684</v>
      </c>
      <c r="E54" s="12">
        <v>57610</v>
      </c>
      <c r="F54" s="12">
        <v>71192</v>
      </c>
      <c r="G54" s="12">
        <v>78035</v>
      </c>
      <c r="H54" s="12">
        <v>51760</v>
      </c>
      <c r="I54" s="12">
        <v>30190</v>
      </c>
      <c r="J54" s="12">
        <v>37900</v>
      </c>
      <c r="K54" s="12">
        <v>36825</v>
      </c>
      <c r="L54" s="12">
        <v>44784</v>
      </c>
      <c r="M54" s="65">
        <v>53008</v>
      </c>
      <c r="N54" s="12">
        <v>44088</v>
      </c>
      <c r="O54" s="12">
        <v>42727</v>
      </c>
      <c r="P54" s="296">
        <f>SUM(D54:O54)</f>
        <v>604803</v>
      </c>
    </row>
    <row r="55" spans="1:16" ht="21" customHeight="1">
      <c r="A55" s="558"/>
      <c r="B55" s="559"/>
      <c r="C55" s="33" t="s">
        <v>106</v>
      </c>
      <c r="D55" s="13">
        <v>6171</v>
      </c>
      <c r="E55" s="13">
        <v>4761</v>
      </c>
      <c r="F55" s="13">
        <v>6807</v>
      </c>
      <c r="G55" s="13">
        <v>5458</v>
      </c>
      <c r="H55" s="13">
        <v>2440</v>
      </c>
      <c r="I55" s="13">
        <v>2001</v>
      </c>
      <c r="J55" s="13">
        <v>2721</v>
      </c>
      <c r="K55" s="13">
        <v>2894</v>
      </c>
      <c r="L55" s="13">
        <v>3251</v>
      </c>
      <c r="M55" s="13">
        <v>2310</v>
      </c>
      <c r="N55" s="13">
        <v>1935</v>
      </c>
      <c r="O55" s="13">
        <v>2245</v>
      </c>
      <c r="P55" s="21">
        <f aca="true" t="shared" si="16" ref="P55:P62">SUM(D55:O55)</f>
        <v>42994</v>
      </c>
    </row>
    <row r="56" spans="1:16" ht="21" customHeight="1" thickBot="1">
      <c r="A56" s="560"/>
      <c r="B56" s="561"/>
      <c r="C56" s="34" t="s">
        <v>66</v>
      </c>
      <c r="D56" s="14">
        <v>62855</v>
      </c>
      <c r="E56" s="14">
        <v>62371</v>
      </c>
      <c r="F56" s="14">
        <v>77999</v>
      </c>
      <c r="G56" s="14">
        <v>83493</v>
      </c>
      <c r="H56" s="14">
        <v>54200</v>
      </c>
      <c r="I56" s="14">
        <v>32191</v>
      </c>
      <c r="J56" s="14">
        <v>40621</v>
      </c>
      <c r="K56" s="14">
        <v>39719</v>
      </c>
      <c r="L56" s="14">
        <v>48035</v>
      </c>
      <c r="M56" s="17">
        <v>55318</v>
      </c>
      <c r="N56" s="14">
        <v>46023</v>
      </c>
      <c r="O56" s="14">
        <v>44972</v>
      </c>
      <c r="P56" s="37">
        <f t="shared" si="16"/>
        <v>647797</v>
      </c>
    </row>
    <row r="57" spans="1:16" ht="21" customHeight="1">
      <c r="A57" s="562" t="s">
        <v>139</v>
      </c>
      <c r="B57" s="563"/>
      <c r="C57" s="32" t="s">
        <v>105</v>
      </c>
      <c r="D57" s="12">
        <v>11792</v>
      </c>
      <c r="E57" s="12">
        <v>12945</v>
      </c>
      <c r="F57" s="12">
        <v>15539</v>
      </c>
      <c r="G57" s="12">
        <v>13526</v>
      </c>
      <c r="H57" s="12">
        <v>9926</v>
      </c>
      <c r="I57" s="12">
        <v>10609</v>
      </c>
      <c r="J57" s="12">
        <v>10438</v>
      </c>
      <c r="K57" s="66">
        <v>11371</v>
      </c>
      <c r="L57" s="12">
        <v>13725</v>
      </c>
      <c r="M57" s="65">
        <v>14670</v>
      </c>
      <c r="N57" s="12">
        <v>15736</v>
      </c>
      <c r="O57" s="41">
        <v>15868</v>
      </c>
      <c r="P57" s="296">
        <f t="shared" si="16"/>
        <v>156145</v>
      </c>
    </row>
    <row r="58" spans="1:16" ht="21" customHeight="1">
      <c r="A58" s="564"/>
      <c r="B58" s="565"/>
      <c r="C58" s="33" t="s">
        <v>106</v>
      </c>
      <c r="D58" s="13">
        <v>289</v>
      </c>
      <c r="E58" s="13">
        <v>131</v>
      </c>
      <c r="F58" s="17">
        <v>158</v>
      </c>
      <c r="G58" s="17">
        <v>272</v>
      </c>
      <c r="H58" s="17">
        <v>79</v>
      </c>
      <c r="I58" s="17">
        <v>141</v>
      </c>
      <c r="J58" s="13">
        <v>244</v>
      </c>
      <c r="K58" s="17">
        <v>133</v>
      </c>
      <c r="L58" s="13">
        <v>202</v>
      </c>
      <c r="M58" s="13">
        <v>195</v>
      </c>
      <c r="N58" s="13">
        <v>399</v>
      </c>
      <c r="O58" s="69">
        <v>180</v>
      </c>
      <c r="P58" s="21">
        <f t="shared" si="16"/>
        <v>2423</v>
      </c>
    </row>
    <row r="59" spans="1:16" ht="21" customHeight="1" thickBot="1">
      <c r="A59" s="566"/>
      <c r="B59" s="567"/>
      <c r="C59" s="34" t="s">
        <v>66</v>
      </c>
      <c r="D59" s="14">
        <v>12081</v>
      </c>
      <c r="E59" s="14">
        <v>13076</v>
      </c>
      <c r="F59" s="14">
        <v>15697</v>
      </c>
      <c r="G59" s="14">
        <v>13798</v>
      </c>
      <c r="H59" s="14">
        <v>10005</v>
      </c>
      <c r="I59" s="14">
        <v>10750</v>
      </c>
      <c r="J59" s="14">
        <v>10682</v>
      </c>
      <c r="K59" s="14">
        <v>11504</v>
      </c>
      <c r="L59" s="14">
        <v>13927</v>
      </c>
      <c r="M59" s="14">
        <v>14865</v>
      </c>
      <c r="N59" s="14">
        <v>16135</v>
      </c>
      <c r="O59" s="14">
        <v>16048</v>
      </c>
      <c r="P59" s="37">
        <f t="shared" si="16"/>
        <v>158568</v>
      </c>
    </row>
    <row r="60" spans="1:16" ht="21" customHeight="1">
      <c r="A60" s="562" t="s">
        <v>66</v>
      </c>
      <c r="B60" s="563"/>
      <c r="C60" s="32" t="s">
        <v>105</v>
      </c>
      <c r="D60" s="12">
        <v>68476</v>
      </c>
      <c r="E60" s="12">
        <v>70555</v>
      </c>
      <c r="F60" s="12">
        <v>86731</v>
      </c>
      <c r="G60" s="12">
        <v>91561</v>
      </c>
      <c r="H60" s="12">
        <v>61686</v>
      </c>
      <c r="I60" s="12">
        <v>40799</v>
      </c>
      <c r="J60" s="12">
        <v>48338</v>
      </c>
      <c r="K60" s="12">
        <v>48196</v>
      </c>
      <c r="L60" s="12">
        <v>58509</v>
      </c>
      <c r="M60" s="12">
        <v>67678</v>
      </c>
      <c r="N60" s="12">
        <v>59824</v>
      </c>
      <c r="O60" s="12">
        <v>58595</v>
      </c>
      <c r="P60" s="296">
        <f t="shared" si="16"/>
        <v>760948</v>
      </c>
    </row>
    <row r="61" spans="1:16" ht="21" customHeight="1" thickBot="1">
      <c r="A61" s="564"/>
      <c r="B61" s="565"/>
      <c r="C61" s="53" t="s">
        <v>106</v>
      </c>
      <c r="D61" s="54">
        <v>6460</v>
      </c>
      <c r="E61" s="54">
        <v>4892</v>
      </c>
      <c r="F61" s="54">
        <v>6965</v>
      </c>
      <c r="G61" s="54">
        <v>5730</v>
      </c>
      <c r="H61" s="54">
        <v>2519</v>
      </c>
      <c r="I61" s="54">
        <v>2142</v>
      </c>
      <c r="J61" s="54">
        <v>2965</v>
      </c>
      <c r="K61" s="54">
        <v>3027</v>
      </c>
      <c r="L61" s="54">
        <v>3453</v>
      </c>
      <c r="M61" s="54">
        <v>2505</v>
      </c>
      <c r="N61" s="54">
        <v>2334</v>
      </c>
      <c r="O61" s="54">
        <v>2425</v>
      </c>
      <c r="P61" s="56">
        <f t="shared" si="16"/>
        <v>45417</v>
      </c>
    </row>
    <row r="62" spans="1:16" ht="24.75" customHeight="1" thickBot="1">
      <c r="A62" s="566"/>
      <c r="B62" s="567"/>
      <c r="C62" s="60" t="s">
        <v>66</v>
      </c>
      <c r="D62" s="61">
        <v>74936</v>
      </c>
      <c r="E62" s="61">
        <v>75447</v>
      </c>
      <c r="F62" s="61">
        <v>93696</v>
      </c>
      <c r="G62" s="61">
        <v>97291</v>
      </c>
      <c r="H62" s="61">
        <v>64205</v>
      </c>
      <c r="I62" s="61">
        <v>42941</v>
      </c>
      <c r="J62" s="61">
        <v>51303</v>
      </c>
      <c r="K62" s="61">
        <v>51223</v>
      </c>
      <c r="L62" s="61">
        <v>61962</v>
      </c>
      <c r="M62" s="61">
        <v>70183</v>
      </c>
      <c r="N62" s="61">
        <v>62158</v>
      </c>
      <c r="O62" s="61">
        <v>61020</v>
      </c>
      <c r="P62" s="91">
        <f t="shared" si="16"/>
        <v>806365</v>
      </c>
    </row>
    <row r="63" spans="1:16" ht="42.75" customHeight="1" thickBot="1">
      <c r="A63" s="555" t="s">
        <v>171</v>
      </c>
      <c r="B63" s="555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</row>
    <row r="64" spans="3:16" ht="21" customHeight="1" thickBot="1">
      <c r="C64" s="10">
        <v>2016</v>
      </c>
      <c r="D64" s="11" t="s">
        <v>94</v>
      </c>
      <c r="E64" s="11" t="s">
        <v>95</v>
      </c>
      <c r="F64" s="11" t="s">
        <v>96</v>
      </c>
      <c r="G64" s="11" t="s">
        <v>97</v>
      </c>
      <c r="H64" s="11" t="s">
        <v>98</v>
      </c>
      <c r="I64" s="11" t="s">
        <v>3</v>
      </c>
      <c r="J64" s="11" t="s">
        <v>99</v>
      </c>
      <c r="K64" s="11" t="s">
        <v>100</v>
      </c>
      <c r="L64" s="11" t="s">
        <v>101</v>
      </c>
      <c r="M64" s="11" t="s">
        <v>102</v>
      </c>
      <c r="N64" s="11" t="s">
        <v>103</v>
      </c>
      <c r="O64" s="40" t="s">
        <v>104</v>
      </c>
      <c r="P64" s="20" t="s">
        <v>66</v>
      </c>
    </row>
    <row r="65" spans="1:16" ht="21" customHeight="1">
      <c r="A65" s="556" t="s">
        <v>138</v>
      </c>
      <c r="B65" s="557"/>
      <c r="C65" s="32" t="s">
        <v>105</v>
      </c>
      <c r="D65" s="12">
        <v>34394</v>
      </c>
      <c r="E65" s="12">
        <v>41991</v>
      </c>
      <c r="F65" s="12">
        <v>41890</v>
      </c>
      <c r="G65" s="12">
        <v>49919</v>
      </c>
      <c r="H65" s="12">
        <v>46780</v>
      </c>
      <c r="I65" s="65">
        <v>31432</v>
      </c>
      <c r="J65" s="65">
        <v>30115</v>
      </c>
      <c r="K65" s="65">
        <v>51139</v>
      </c>
      <c r="L65" s="12">
        <v>42946</v>
      </c>
      <c r="M65" s="65">
        <v>48014</v>
      </c>
      <c r="N65" s="12">
        <v>43648</v>
      </c>
      <c r="O65" s="41">
        <v>56466</v>
      </c>
      <c r="P65" s="296">
        <f>SUM(D65:O65)</f>
        <v>518734</v>
      </c>
    </row>
    <row r="66" spans="1:16" ht="21" customHeight="1">
      <c r="A66" s="558"/>
      <c r="B66" s="559"/>
      <c r="C66" s="33" t="s">
        <v>106</v>
      </c>
      <c r="D66" s="13">
        <v>3611</v>
      </c>
      <c r="E66" s="13">
        <v>2992</v>
      </c>
      <c r="F66" s="13">
        <v>3488</v>
      </c>
      <c r="G66" s="13">
        <v>2756</v>
      </c>
      <c r="H66" s="13">
        <v>3449</v>
      </c>
      <c r="I66" s="13">
        <v>2564</v>
      </c>
      <c r="J66" s="13">
        <v>5747</v>
      </c>
      <c r="K66" s="68">
        <v>3678</v>
      </c>
      <c r="L66" s="13">
        <v>3689</v>
      </c>
      <c r="M66" s="13">
        <v>2571</v>
      </c>
      <c r="N66" s="13">
        <v>3365</v>
      </c>
      <c r="O66" s="42">
        <v>4637</v>
      </c>
      <c r="P66" s="21">
        <f aca="true" t="shared" si="17" ref="P66:P73">SUM(D66:O66)</f>
        <v>42547</v>
      </c>
    </row>
    <row r="67" spans="1:16" ht="21" customHeight="1" thickBot="1">
      <c r="A67" s="560"/>
      <c r="B67" s="561"/>
      <c r="C67" s="34" t="s">
        <v>66</v>
      </c>
      <c r="D67" s="14">
        <v>38005</v>
      </c>
      <c r="E67" s="14">
        <v>44983</v>
      </c>
      <c r="F67" s="14">
        <v>45378</v>
      </c>
      <c r="G67" s="14">
        <v>52675</v>
      </c>
      <c r="H67" s="14">
        <v>50229</v>
      </c>
      <c r="I67" s="17">
        <v>33996</v>
      </c>
      <c r="J67" s="17">
        <v>35862</v>
      </c>
      <c r="K67" s="67">
        <v>54817</v>
      </c>
      <c r="L67" s="14">
        <v>46635</v>
      </c>
      <c r="M67" s="17">
        <v>50585</v>
      </c>
      <c r="N67" s="14">
        <v>47013</v>
      </c>
      <c r="O67" s="43">
        <v>61103</v>
      </c>
      <c r="P67" s="37">
        <f t="shared" si="17"/>
        <v>561281</v>
      </c>
    </row>
    <row r="68" spans="1:16" ht="21" customHeight="1">
      <c r="A68" s="562" t="s">
        <v>139</v>
      </c>
      <c r="B68" s="563"/>
      <c r="C68" s="32" t="s">
        <v>105</v>
      </c>
      <c r="D68" s="12">
        <v>8350</v>
      </c>
      <c r="E68" s="12">
        <v>11070</v>
      </c>
      <c r="F68" s="12">
        <v>9316</v>
      </c>
      <c r="G68" s="12">
        <v>10479</v>
      </c>
      <c r="H68" s="12">
        <v>11426</v>
      </c>
      <c r="I68" s="65">
        <v>9021</v>
      </c>
      <c r="J68" s="12">
        <v>6929</v>
      </c>
      <c r="K68" s="66">
        <v>13398</v>
      </c>
      <c r="L68" s="12">
        <v>14001</v>
      </c>
      <c r="M68" s="65">
        <v>12431</v>
      </c>
      <c r="N68" s="12">
        <v>10418</v>
      </c>
      <c r="O68" s="41">
        <v>10929</v>
      </c>
      <c r="P68" s="296">
        <f t="shared" si="17"/>
        <v>127768</v>
      </c>
    </row>
    <row r="69" spans="1:16" ht="21" customHeight="1">
      <c r="A69" s="564"/>
      <c r="B69" s="565"/>
      <c r="C69" s="33" t="s">
        <v>106</v>
      </c>
      <c r="D69" s="13">
        <v>80</v>
      </c>
      <c r="E69" s="13">
        <v>115</v>
      </c>
      <c r="F69" s="13">
        <v>112</v>
      </c>
      <c r="G69" s="13">
        <v>215</v>
      </c>
      <c r="H69" s="13">
        <v>148</v>
      </c>
      <c r="I69" s="13">
        <v>157</v>
      </c>
      <c r="J69" s="13">
        <v>215</v>
      </c>
      <c r="K69" s="17">
        <v>116</v>
      </c>
      <c r="L69" s="13">
        <v>158</v>
      </c>
      <c r="M69" s="13">
        <v>84</v>
      </c>
      <c r="N69" s="13">
        <v>150</v>
      </c>
      <c r="O69" s="69">
        <v>199</v>
      </c>
      <c r="P69" s="21">
        <f t="shared" si="17"/>
        <v>1749</v>
      </c>
    </row>
    <row r="70" spans="1:16" ht="21" customHeight="1" thickBot="1">
      <c r="A70" s="566"/>
      <c r="B70" s="567"/>
      <c r="C70" s="34" t="s">
        <v>66</v>
      </c>
      <c r="D70" s="14">
        <v>8430</v>
      </c>
      <c r="E70" s="14">
        <v>11185</v>
      </c>
      <c r="F70" s="14">
        <v>9428</v>
      </c>
      <c r="G70" s="14">
        <v>10694</v>
      </c>
      <c r="H70" s="14">
        <v>11574</v>
      </c>
      <c r="I70" s="17">
        <v>9178</v>
      </c>
      <c r="J70" s="14">
        <v>7144</v>
      </c>
      <c r="K70" s="14">
        <v>13514</v>
      </c>
      <c r="L70" s="14">
        <v>14159</v>
      </c>
      <c r="M70" s="17">
        <v>12515</v>
      </c>
      <c r="N70" s="14">
        <v>10568</v>
      </c>
      <c r="O70" s="43">
        <v>11128</v>
      </c>
      <c r="P70" s="37">
        <f t="shared" si="17"/>
        <v>129517</v>
      </c>
    </row>
    <row r="71" spans="1:16" ht="21" customHeight="1">
      <c r="A71" s="562" t="s">
        <v>66</v>
      </c>
      <c r="B71" s="563"/>
      <c r="C71" s="32" t="s">
        <v>105</v>
      </c>
      <c r="D71" s="12">
        <v>42744</v>
      </c>
      <c r="E71" s="12">
        <v>53061</v>
      </c>
      <c r="F71" s="12">
        <v>51206</v>
      </c>
      <c r="G71" s="12">
        <v>60398</v>
      </c>
      <c r="H71" s="12">
        <v>58206</v>
      </c>
      <c r="I71" s="12">
        <v>40453</v>
      </c>
      <c r="J71" s="12">
        <v>37044</v>
      </c>
      <c r="K71" s="12">
        <v>64537</v>
      </c>
      <c r="L71" s="12">
        <v>56947</v>
      </c>
      <c r="M71" s="12">
        <v>60445</v>
      </c>
      <c r="N71" s="12">
        <v>54066</v>
      </c>
      <c r="O71" s="12">
        <v>67395</v>
      </c>
      <c r="P71" s="296">
        <f t="shared" si="17"/>
        <v>646502</v>
      </c>
    </row>
    <row r="72" spans="1:16" ht="21" customHeight="1" thickBot="1">
      <c r="A72" s="564"/>
      <c r="B72" s="565"/>
      <c r="C72" s="53" t="s">
        <v>106</v>
      </c>
      <c r="D72" s="54">
        <v>3691</v>
      </c>
      <c r="E72" s="54">
        <v>3107</v>
      </c>
      <c r="F72" s="54">
        <v>3600</v>
      </c>
      <c r="G72" s="54">
        <v>2971</v>
      </c>
      <c r="H72" s="54">
        <v>3597</v>
      </c>
      <c r="I72" s="54">
        <v>2721</v>
      </c>
      <c r="J72" s="54">
        <v>5962</v>
      </c>
      <c r="K72" s="54">
        <v>3794</v>
      </c>
      <c r="L72" s="54">
        <v>3847</v>
      </c>
      <c r="M72" s="54">
        <v>2655</v>
      </c>
      <c r="N72" s="54">
        <v>3515</v>
      </c>
      <c r="O72" s="54">
        <v>4836</v>
      </c>
      <c r="P72" s="56">
        <f t="shared" si="17"/>
        <v>44296</v>
      </c>
    </row>
    <row r="73" spans="1:16" ht="21" customHeight="1" thickBot="1">
      <c r="A73" s="566"/>
      <c r="B73" s="567"/>
      <c r="C73" s="60" t="s">
        <v>66</v>
      </c>
      <c r="D73" s="61">
        <v>46435</v>
      </c>
      <c r="E73" s="61">
        <v>56168</v>
      </c>
      <c r="F73" s="61">
        <v>54806</v>
      </c>
      <c r="G73" s="61">
        <v>63369</v>
      </c>
      <c r="H73" s="61">
        <v>61803</v>
      </c>
      <c r="I73" s="61">
        <v>43174</v>
      </c>
      <c r="J73" s="61">
        <v>43006</v>
      </c>
      <c r="K73" s="61">
        <v>68331</v>
      </c>
      <c r="L73" s="61">
        <v>60794</v>
      </c>
      <c r="M73" s="61">
        <v>63100</v>
      </c>
      <c r="N73" s="61">
        <v>57581</v>
      </c>
      <c r="O73" s="61">
        <v>72231</v>
      </c>
      <c r="P73" s="91">
        <f t="shared" si="17"/>
        <v>690798</v>
      </c>
    </row>
    <row r="74" spans="1:16" ht="49.5" customHeight="1">
      <c r="A74" s="101"/>
      <c r="B74" s="101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21" customHeight="1" thickBot="1">
      <c r="A75" s="555" t="s">
        <v>172</v>
      </c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555"/>
    </row>
    <row r="76" spans="3:16" ht="21" customHeight="1" thickBot="1">
      <c r="C76" s="10">
        <v>2015</v>
      </c>
      <c r="D76" s="11" t="s">
        <v>94</v>
      </c>
      <c r="E76" s="11" t="s">
        <v>95</v>
      </c>
      <c r="F76" s="11" t="s">
        <v>96</v>
      </c>
      <c r="G76" s="11" t="s">
        <v>97</v>
      </c>
      <c r="H76" s="11" t="s">
        <v>98</v>
      </c>
      <c r="I76" s="11" t="s">
        <v>3</v>
      </c>
      <c r="J76" s="11" t="s">
        <v>99</v>
      </c>
      <c r="K76" s="11" t="s">
        <v>100</v>
      </c>
      <c r="L76" s="11" t="s">
        <v>101</v>
      </c>
      <c r="M76" s="11" t="s">
        <v>102</v>
      </c>
      <c r="N76" s="11" t="s">
        <v>103</v>
      </c>
      <c r="O76" s="40" t="s">
        <v>104</v>
      </c>
      <c r="P76" s="20" t="s">
        <v>66</v>
      </c>
    </row>
    <row r="77" spans="1:16" ht="21" customHeight="1">
      <c r="A77" s="556" t="s">
        <v>138</v>
      </c>
      <c r="B77" s="557"/>
      <c r="C77" s="32" t="s">
        <v>105</v>
      </c>
      <c r="D77" s="12">
        <v>50771</v>
      </c>
      <c r="E77" s="12">
        <v>47581</v>
      </c>
      <c r="F77" s="12">
        <v>46862</v>
      </c>
      <c r="G77" s="12">
        <v>50714</v>
      </c>
      <c r="H77" s="12">
        <v>59249</v>
      </c>
      <c r="I77" s="65">
        <v>47827</v>
      </c>
      <c r="J77" s="65">
        <v>34904</v>
      </c>
      <c r="K77" s="65">
        <v>28877</v>
      </c>
      <c r="L77" s="12">
        <v>29635</v>
      </c>
      <c r="M77" s="65">
        <v>37709</v>
      </c>
      <c r="N77" s="12">
        <v>39164</v>
      </c>
      <c r="O77" s="41">
        <v>36655</v>
      </c>
      <c r="P77" s="296">
        <f>SUM(D77:O77)</f>
        <v>509948</v>
      </c>
    </row>
    <row r="78" spans="1:16" ht="21" customHeight="1">
      <c r="A78" s="558"/>
      <c r="B78" s="559"/>
      <c r="C78" s="33" t="s">
        <v>106</v>
      </c>
      <c r="D78" s="13">
        <v>4116</v>
      </c>
      <c r="E78" s="13">
        <v>3727</v>
      </c>
      <c r="F78" s="13">
        <v>4830</v>
      </c>
      <c r="G78" s="13">
        <v>4100</v>
      </c>
      <c r="H78" s="13">
        <v>5102</v>
      </c>
      <c r="I78" s="13">
        <v>5131</v>
      </c>
      <c r="J78" s="13">
        <v>4667</v>
      </c>
      <c r="K78" s="68">
        <v>3976</v>
      </c>
      <c r="L78" s="13">
        <v>3207</v>
      </c>
      <c r="M78" s="13">
        <v>4951</v>
      </c>
      <c r="N78" s="13">
        <v>3069</v>
      </c>
      <c r="O78" s="42">
        <v>2612</v>
      </c>
      <c r="P78" s="21">
        <f aca="true" t="shared" si="18" ref="P78:P85">SUM(D78:O78)</f>
        <v>49488</v>
      </c>
    </row>
    <row r="79" spans="1:16" ht="21" customHeight="1" thickBot="1">
      <c r="A79" s="560"/>
      <c r="B79" s="561"/>
      <c r="C79" s="34" t="s">
        <v>66</v>
      </c>
      <c r="D79" s="14">
        <v>54887</v>
      </c>
      <c r="E79" s="14">
        <v>51308</v>
      </c>
      <c r="F79" s="14">
        <v>51692</v>
      </c>
      <c r="G79" s="14">
        <v>54814</v>
      </c>
      <c r="H79" s="14">
        <v>64351</v>
      </c>
      <c r="I79" s="17">
        <v>52958</v>
      </c>
      <c r="J79" s="17">
        <v>39571</v>
      </c>
      <c r="K79" s="67">
        <v>32853</v>
      </c>
      <c r="L79" s="14">
        <v>32842</v>
      </c>
      <c r="M79" s="17">
        <v>42660</v>
      </c>
      <c r="N79" s="14">
        <v>42233</v>
      </c>
      <c r="O79" s="43">
        <v>39267</v>
      </c>
      <c r="P79" s="37">
        <f t="shared" si="18"/>
        <v>559436</v>
      </c>
    </row>
    <row r="80" spans="1:16" ht="21" customHeight="1">
      <c r="A80" s="562" t="s">
        <v>139</v>
      </c>
      <c r="B80" s="563"/>
      <c r="C80" s="32" t="s">
        <v>105</v>
      </c>
      <c r="D80" s="12">
        <v>11094</v>
      </c>
      <c r="E80" s="12">
        <v>11814</v>
      </c>
      <c r="F80" s="12">
        <v>9204</v>
      </c>
      <c r="G80" s="12">
        <v>10220</v>
      </c>
      <c r="H80" s="12">
        <v>11709</v>
      </c>
      <c r="I80" s="65">
        <v>8552</v>
      </c>
      <c r="J80" s="12">
        <v>6408</v>
      </c>
      <c r="K80" s="66">
        <v>6863</v>
      </c>
      <c r="L80" s="12">
        <v>8341</v>
      </c>
      <c r="M80" s="65">
        <v>10131</v>
      </c>
      <c r="N80" s="12">
        <v>9863</v>
      </c>
      <c r="O80" s="41">
        <v>9491</v>
      </c>
      <c r="P80" s="296">
        <f t="shared" si="18"/>
        <v>113690</v>
      </c>
    </row>
    <row r="81" spans="1:16" ht="21" customHeight="1">
      <c r="A81" s="564"/>
      <c r="B81" s="565"/>
      <c r="C81" s="33" t="s">
        <v>106</v>
      </c>
      <c r="D81" s="13">
        <v>193</v>
      </c>
      <c r="E81" s="13">
        <v>66</v>
      </c>
      <c r="F81" s="13">
        <v>305</v>
      </c>
      <c r="G81" s="13">
        <v>269</v>
      </c>
      <c r="H81" s="13">
        <v>310</v>
      </c>
      <c r="I81" s="13">
        <v>278</v>
      </c>
      <c r="J81" s="13">
        <v>389</v>
      </c>
      <c r="K81" s="17">
        <v>409</v>
      </c>
      <c r="L81" s="13">
        <v>229</v>
      </c>
      <c r="M81" s="13">
        <v>123</v>
      </c>
      <c r="N81" s="13">
        <v>154</v>
      </c>
      <c r="O81" s="69">
        <v>162</v>
      </c>
      <c r="P81" s="21">
        <f t="shared" si="18"/>
        <v>2887</v>
      </c>
    </row>
    <row r="82" spans="1:16" ht="21" customHeight="1" thickBot="1">
      <c r="A82" s="566"/>
      <c r="B82" s="567"/>
      <c r="C82" s="34" t="s">
        <v>66</v>
      </c>
      <c r="D82" s="14">
        <v>11287</v>
      </c>
      <c r="E82" s="14">
        <v>11880</v>
      </c>
      <c r="F82" s="14">
        <v>9509</v>
      </c>
      <c r="G82" s="14">
        <v>10489</v>
      </c>
      <c r="H82" s="14">
        <v>12019</v>
      </c>
      <c r="I82" s="17">
        <v>8830</v>
      </c>
      <c r="J82" s="14">
        <v>6797</v>
      </c>
      <c r="K82" s="14">
        <v>7272</v>
      </c>
      <c r="L82" s="14">
        <v>8570</v>
      </c>
      <c r="M82" s="17">
        <v>10254</v>
      </c>
      <c r="N82" s="14">
        <v>10017</v>
      </c>
      <c r="O82" s="43">
        <v>9653</v>
      </c>
      <c r="P82" s="37">
        <f t="shared" si="18"/>
        <v>116577</v>
      </c>
    </row>
    <row r="83" spans="1:16" ht="21" customHeight="1">
      <c r="A83" s="562" t="s">
        <v>66</v>
      </c>
      <c r="B83" s="563"/>
      <c r="C83" s="32" t="s">
        <v>105</v>
      </c>
      <c r="D83" s="12">
        <v>61865</v>
      </c>
      <c r="E83" s="12">
        <v>59395</v>
      </c>
      <c r="F83" s="12">
        <v>56066</v>
      </c>
      <c r="G83" s="12">
        <v>60934</v>
      </c>
      <c r="H83" s="12">
        <v>70958</v>
      </c>
      <c r="I83" s="12">
        <v>56379</v>
      </c>
      <c r="J83" s="12">
        <v>41312</v>
      </c>
      <c r="K83" s="12">
        <v>35740</v>
      </c>
      <c r="L83" s="12">
        <v>37976</v>
      </c>
      <c r="M83" s="12">
        <v>47840</v>
      </c>
      <c r="N83" s="12">
        <v>49027</v>
      </c>
      <c r="O83" s="12">
        <v>46146</v>
      </c>
      <c r="P83" s="296">
        <f t="shared" si="18"/>
        <v>623638</v>
      </c>
    </row>
    <row r="84" spans="1:16" ht="21" customHeight="1" thickBot="1">
      <c r="A84" s="564"/>
      <c r="B84" s="565"/>
      <c r="C84" s="53" t="s">
        <v>106</v>
      </c>
      <c r="D84" s="54">
        <v>4309</v>
      </c>
      <c r="E84" s="54">
        <v>3793</v>
      </c>
      <c r="F84" s="54">
        <v>5135</v>
      </c>
      <c r="G84" s="54">
        <v>4369</v>
      </c>
      <c r="H84" s="54">
        <v>5412</v>
      </c>
      <c r="I84" s="54">
        <v>5409</v>
      </c>
      <c r="J84" s="54">
        <v>5056</v>
      </c>
      <c r="K84" s="54">
        <v>4385</v>
      </c>
      <c r="L84" s="54">
        <v>3436</v>
      </c>
      <c r="M84" s="54">
        <v>5074</v>
      </c>
      <c r="N84" s="54">
        <v>3223</v>
      </c>
      <c r="O84" s="54">
        <v>2774</v>
      </c>
      <c r="P84" s="56">
        <f t="shared" si="18"/>
        <v>52375</v>
      </c>
    </row>
    <row r="85" spans="1:16" ht="21" customHeight="1" thickBot="1">
      <c r="A85" s="566"/>
      <c r="B85" s="567"/>
      <c r="C85" s="60" t="s">
        <v>66</v>
      </c>
      <c r="D85" s="61">
        <v>66174</v>
      </c>
      <c r="E85" s="61">
        <v>63188</v>
      </c>
      <c r="F85" s="61">
        <v>61201</v>
      </c>
      <c r="G85" s="61">
        <v>65303</v>
      </c>
      <c r="H85" s="61">
        <v>76370</v>
      </c>
      <c r="I85" s="61">
        <v>61788</v>
      </c>
      <c r="J85" s="61">
        <v>46368</v>
      </c>
      <c r="K85" s="61">
        <v>40125</v>
      </c>
      <c r="L85" s="61">
        <v>41412</v>
      </c>
      <c r="M85" s="61">
        <v>52914</v>
      </c>
      <c r="N85" s="61">
        <v>52250</v>
      </c>
      <c r="O85" s="61">
        <v>48920</v>
      </c>
      <c r="P85" s="91">
        <f t="shared" si="18"/>
        <v>676013</v>
      </c>
    </row>
    <row r="86" spans="1:16" ht="45" customHeight="1">
      <c r="A86" s="31"/>
      <c r="B86" s="31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20" ht="21" customHeight="1" thickBot="1">
      <c r="A87" s="555" t="s">
        <v>173</v>
      </c>
      <c r="B87" s="555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95"/>
      <c r="R87" s="95"/>
      <c r="S87" s="95"/>
      <c r="T87" s="95"/>
    </row>
    <row r="88" spans="3:20" ht="21" customHeight="1" thickBot="1">
      <c r="C88" s="10">
        <v>2014</v>
      </c>
      <c r="D88" s="11" t="s">
        <v>94</v>
      </c>
      <c r="E88" s="11" t="s">
        <v>95</v>
      </c>
      <c r="F88" s="11" t="s">
        <v>96</v>
      </c>
      <c r="G88" s="11" t="s">
        <v>97</v>
      </c>
      <c r="H88" s="11" t="s">
        <v>98</v>
      </c>
      <c r="I88" s="11" t="s">
        <v>3</v>
      </c>
      <c r="J88" s="11" t="s">
        <v>99</v>
      </c>
      <c r="K88" s="11" t="s">
        <v>100</v>
      </c>
      <c r="L88" s="11" t="s">
        <v>101</v>
      </c>
      <c r="M88" s="11" t="s">
        <v>102</v>
      </c>
      <c r="N88" s="11" t="s">
        <v>103</v>
      </c>
      <c r="O88" s="40" t="s">
        <v>104</v>
      </c>
      <c r="P88" s="20" t="s">
        <v>66</v>
      </c>
      <c r="Q88" s="9"/>
      <c r="R88" s="9"/>
      <c r="S88" s="9"/>
      <c r="T88" s="9"/>
    </row>
    <row r="89" spans="1:16" ht="21" customHeight="1">
      <c r="A89" s="556" t="s">
        <v>138</v>
      </c>
      <c r="B89" s="557"/>
      <c r="C89" s="32" t="s">
        <v>105</v>
      </c>
      <c r="D89" s="12">
        <v>33963</v>
      </c>
      <c r="E89" s="12">
        <v>42552</v>
      </c>
      <c r="F89" s="12">
        <v>43006</v>
      </c>
      <c r="G89" s="12">
        <v>59907</v>
      </c>
      <c r="H89" s="12">
        <v>60668</v>
      </c>
      <c r="I89" s="65">
        <v>46812</v>
      </c>
      <c r="J89" s="65">
        <v>70096</v>
      </c>
      <c r="K89" s="65">
        <v>47551</v>
      </c>
      <c r="L89" s="12">
        <v>53346</v>
      </c>
      <c r="M89" s="65">
        <v>57053</v>
      </c>
      <c r="N89" s="12">
        <v>45235</v>
      </c>
      <c r="O89" s="41">
        <v>47278</v>
      </c>
      <c r="P89" s="296">
        <f>SUM(D89:O89)</f>
        <v>607467</v>
      </c>
    </row>
    <row r="90" spans="1:16" ht="21" customHeight="1">
      <c r="A90" s="558"/>
      <c r="B90" s="559"/>
      <c r="C90" s="33" t="s">
        <v>106</v>
      </c>
      <c r="D90" s="13">
        <v>3662</v>
      </c>
      <c r="E90" s="13">
        <v>3007</v>
      </c>
      <c r="F90" s="13">
        <v>4591</v>
      </c>
      <c r="G90" s="13">
        <v>5338</v>
      </c>
      <c r="H90" s="13">
        <v>6795</v>
      </c>
      <c r="I90" s="13">
        <v>6055</v>
      </c>
      <c r="J90" s="13">
        <v>4296</v>
      </c>
      <c r="K90" s="68">
        <v>6930</v>
      </c>
      <c r="L90" s="13">
        <v>8043</v>
      </c>
      <c r="M90" s="13">
        <v>9889</v>
      </c>
      <c r="N90" s="13">
        <v>4649</v>
      </c>
      <c r="O90" s="42">
        <v>3348</v>
      </c>
      <c r="P90" s="21">
        <f aca="true" t="shared" si="19" ref="P90:P97">SUM(D90:O90)</f>
        <v>66603</v>
      </c>
    </row>
    <row r="91" spans="1:16" ht="21" customHeight="1" thickBot="1">
      <c r="A91" s="560"/>
      <c r="B91" s="561"/>
      <c r="C91" s="34" t="s">
        <v>66</v>
      </c>
      <c r="D91" s="14">
        <v>37625</v>
      </c>
      <c r="E91" s="14">
        <v>45559</v>
      </c>
      <c r="F91" s="14">
        <v>47597</v>
      </c>
      <c r="G91" s="14">
        <v>65245</v>
      </c>
      <c r="H91" s="14">
        <v>67463</v>
      </c>
      <c r="I91" s="17">
        <v>52867</v>
      </c>
      <c r="J91" s="17">
        <v>74392</v>
      </c>
      <c r="K91" s="67">
        <v>54481</v>
      </c>
      <c r="L91" s="14">
        <v>61389</v>
      </c>
      <c r="M91" s="17">
        <v>66942</v>
      </c>
      <c r="N91" s="14">
        <v>49884</v>
      </c>
      <c r="O91" s="43">
        <v>50626</v>
      </c>
      <c r="P91" s="37">
        <f t="shared" si="19"/>
        <v>674070</v>
      </c>
    </row>
    <row r="92" spans="1:16" ht="21" customHeight="1">
      <c r="A92" s="562" t="s">
        <v>139</v>
      </c>
      <c r="B92" s="563"/>
      <c r="C92" s="32" t="s">
        <v>105</v>
      </c>
      <c r="D92" s="12">
        <v>10769</v>
      </c>
      <c r="E92" s="12">
        <v>10517</v>
      </c>
      <c r="F92" s="12">
        <v>10182</v>
      </c>
      <c r="G92" s="12">
        <v>10269</v>
      </c>
      <c r="H92" s="12">
        <v>13540</v>
      </c>
      <c r="I92" s="65">
        <v>10306</v>
      </c>
      <c r="J92" s="12">
        <v>8441</v>
      </c>
      <c r="K92" s="66">
        <v>8918</v>
      </c>
      <c r="L92" s="12">
        <v>12041</v>
      </c>
      <c r="M92" s="65">
        <v>12065</v>
      </c>
      <c r="N92" s="12">
        <v>11398</v>
      </c>
      <c r="O92" s="41">
        <v>10921</v>
      </c>
      <c r="P92" s="296">
        <f t="shared" si="19"/>
        <v>129367</v>
      </c>
    </row>
    <row r="93" spans="1:16" ht="21" customHeight="1">
      <c r="A93" s="564"/>
      <c r="B93" s="565"/>
      <c r="C93" s="33" t="s">
        <v>106</v>
      </c>
      <c r="D93" s="13">
        <v>180</v>
      </c>
      <c r="E93" s="13">
        <v>211</v>
      </c>
      <c r="F93" s="13">
        <v>267</v>
      </c>
      <c r="G93" s="13">
        <v>326</v>
      </c>
      <c r="H93" s="13">
        <v>368</v>
      </c>
      <c r="I93" s="13">
        <v>284</v>
      </c>
      <c r="J93" s="13">
        <v>180</v>
      </c>
      <c r="K93" s="17">
        <v>275</v>
      </c>
      <c r="L93" s="13">
        <v>162</v>
      </c>
      <c r="M93" s="13">
        <v>139</v>
      </c>
      <c r="N93" s="13">
        <v>151</v>
      </c>
      <c r="O93" s="69">
        <v>156</v>
      </c>
      <c r="P93" s="21">
        <f t="shared" si="19"/>
        <v>2699</v>
      </c>
    </row>
    <row r="94" spans="1:16" ht="21" customHeight="1" thickBot="1">
      <c r="A94" s="566"/>
      <c r="B94" s="567"/>
      <c r="C94" s="34" t="s">
        <v>66</v>
      </c>
      <c r="D94" s="14">
        <v>10949</v>
      </c>
      <c r="E94" s="14">
        <v>10728</v>
      </c>
      <c r="F94" s="14">
        <v>10449</v>
      </c>
      <c r="G94" s="14">
        <v>10595</v>
      </c>
      <c r="H94" s="14">
        <v>13908</v>
      </c>
      <c r="I94" s="17">
        <v>10590</v>
      </c>
      <c r="J94" s="14">
        <v>8621</v>
      </c>
      <c r="K94" s="14">
        <v>9193</v>
      </c>
      <c r="L94" s="14">
        <v>12203</v>
      </c>
      <c r="M94" s="17">
        <v>12204</v>
      </c>
      <c r="N94" s="14">
        <v>11549</v>
      </c>
      <c r="O94" s="43">
        <v>11077</v>
      </c>
      <c r="P94" s="37">
        <f t="shared" si="19"/>
        <v>132066</v>
      </c>
    </row>
    <row r="95" spans="1:16" ht="21" customHeight="1">
      <c r="A95" s="562" t="s">
        <v>66</v>
      </c>
      <c r="B95" s="563"/>
      <c r="C95" s="32" t="s">
        <v>105</v>
      </c>
      <c r="D95" s="12">
        <f>D89+D92</f>
        <v>44732</v>
      </c>
      <c r="E95" s="12">
        <f aca="true" t="shared" si="20" ref="E95:O96">E89+E92</f>
        <v>53069</v>
      </c>
      <c r="F95" s="12">
        <f t="shared" si="20"/>
        <v>53188</v>
      </c>
      <c r="G95" s="12">
        <f t="shared" si="20"/>
        <v>70176</v>
      </c>
      <c r="H95" s="12">
        <f t="shared" si="20"/>
        <v>74208</v>
      </c>
      <c r="I95" s="12">
        <f t="shared" si="20"/>
        <v>57118</v>
      </c>
      <c r="J95" s="12">
        <f t="shared" si="20"/>
        <v>78537</v>
      </c>
      <c r="K95" s="12">
        <f t="shared" si="20"/>
        <v>56469</v>
      </c>
      <c r="L95" s="12">
        <f t="shared" si="20"/>
        <v>65387</v>
      </c>
      <c r="M95" s="12">
        <f t="shared" si="20"/>
        <v>69118</v>
      </c>
      <c r="N95" s="12">
        <f t="shared" si="20"/>
        <v>56633</v>
      </c>
      <c r="O95" s="12">
        <f t="shared" si="20"/>
        <v>58199</v>
      </c>
      <c r="P95" s="296">
        <f t="shared" si="19"/>
        <v>736834</v>
      </c>
    </row>
    <row r="96" spans="1:16" ht="21" customHeight="1" thickBot="1">
      <c r="A96" s="564"/>
      <c r="B96" s="565"/>
      <c r="C96" s="53" t="s">
        <v>106</v>
      </c>
      <c r="D96" s="54">
        <f>D90+D93</f>
        <v>3842</v>
      </c>
      <c r="E96" s="54">
        <f t="shared" si="20"/>
        <v>3218</v>
      </c>
      <c r="F96" s="54">
        <f t="shared" si="20"/>
        <v>4858</v>
      </c>
      <c r="G96" s="54">
        <f t="shared" si="20"/>
        <v>5664</v>
      </c>
      <c r="H96" s="54">
        <f t="shared" si="20"/>
        <v>7163</v>
      </c>
      <c r="I96" s="54">
        <f t="shared" si="20"/>
        <v>6339</v>
      </c>
      <c r="J96" s="54">
        <f t="shared" si="20"/>
        <v>4476</v>
      </c>
      <c r="K96" s="54">
        <f t="shared" si="20"/>
        <v>7205</v>
      </c>
      <c r="L96" s="54">
        <f t="shared" si="20"/>
        <v>8205</v>
      </c>
      <c r="M96" s="54">
        <f t="shared" si="20"/>
        <v>10028</v>
      </c>
      <c r="N96" s="54">
        <f t="shared" si="20"/>
        <v>4800</v>
      </c>
      <c r="O96" s="54">
        <f t="shared" si="20"/>
        <v>3504</v>
      </c>
      <c r="P96" s="56">
        <f t="shared" si="19"/>
        <v>69302</v>
      </c>
    </row>
    <row r="97" spans="1:16" ht="21" customHeight="1" thickBot="1">
      <c r="A97" s="566"/>
      <c r="B97" s="567"/>
      <c r="C97" s="60" t="s">
        <v>66</v>
      </c>
      <c r="D97" s="61">
        <f>D95+D96</f>
        <v>48574</v>
      </c>
      <c r="E97" s="61">
        <f aca="true" t="shared" si="21" ref="E97:O97">E95+E96</f>
        <v>56287</v>
      </c>
      <c r="F97" s="61">
        <f t="shared" si="21"/>
        <v>58046</v>
      </c>
      <c r="G97" s="61">
        <f t="shared" si="21"/>
        <v>75840</v>
      </c>
      <c r="H97" s="61">
        <f t="shared" si="21"/>
        <v>81371</v>
      </c>
      <c r="I97" s="61">
        <f t="shared" si="21"/>
        <v>63457</v>
      </c>
      <c r="J97" s="61">
        <f t="shared" si="21"/>
        <v>83013</v>
      </c>
      <c r="K97" s="61">
        <f t="shared" si="21"/>
        <v>63674</v>
      </c>
      <c r="L97" s="61">
        <f t="shared" si="21"/>
        <v>73592</v>
      </c>
      <c r="M97" s="61">
        <f t="shared" si="21"/>
        <v>79146</v>
      </c>
      <c r="N97" s="61">
        <f t="shared" si="21"/>
        <v>61433</v>
      </c>
      <c r="O97" s="61">
        <f t="shared" si="21"/>
        <v>61703</v>
      </c>
      <c r="P97" s="91">
        <f t="shared" si="19"/>
        <v>806136</v>
      </c>
    </row>
    <row r="98" spans="1:20" s="95" customFormat="1" ht="45" customHeight="1">
      <c r="A98" s="92"/>
      <c r="B98" s="92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104"/>
      <c r="R98" s="104"/>
      <c r="S98" s="104"/>
      <c r="T98" s="104"/>
    </row>
    <row r="99" spans="1:20" s="9" customFormat="1" ht="21" customHeight="1" thickBot="1">
      <c r="A99" s="555" t="s">
        <v>174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555"/>
      <c r="Q99" s="1"/>
      <c r="R99" s="1"/>
      <c r="S99" s="1"/>
      <c r="T99" s="1"/>
    </row>
    <row r="100" spans="1:16" ht="21" customHeight="1" thickBot="1">
      <c r="A100" s="31"/>
      <c r="B100" s="31"/>
      <c r="C100" s="72">
        <v>2013</v>
      </c>
      <c r="D100" s="78" t="s">
        <v>94</v>
      </c>
      <c r="E100" s="78" t="s">
        <v>95</v>
      </c>
      <c r="F100" s="79" t="s">
        <v>96</v>
      </c>
      <c r="G100" s="79" t="s">
        <v>97</v>
      </c>
      <c r="H100" s="79" t="s">
        <v>98</v>
      </c>
      <c r="I100" s="79" t="s">
        <v>3</v>
      </c>
      <c r="J100" s="79" t="s">
        <v>99</v>
      </c>
      <c r="K100" s="79" t="s">
        <v>100</v>
      </c>
      <c r="L100" s="79" t="s">
        <v>101</v>
      </c>
      <c r="M100" s="79" t="s">
        <v>102</v>
      </c>
      <c r="N100" s="79" t="s">
        <v>103</v>
      </c>
      <c r="O100" s="84" t="s">
        <v>104</v>
      </c>
      <c r="P100" s="80" t="s">
        <v>66</v>
      </c>
    </row>
    <row r="101" spans="1:16" ht="21" customHeight="1">
      <c r="A101" s="562" t="s">
        <v>138</v>
      </c>
      <c r="B101" s="569"/>
      <c r="C101" s="73" t="s">
        <v>105</v>
      </c>
      <c r="D101" s="74">
        <v>47298</v>
      </c>
      <c r="E101" s="74">
        <v>36921</v>
      </c>
      <c r="F101" s="74">
        <v>17259</v>
      </c>
      <c r="G101" s="74">
        <v>37900</v>
      </c>
      <c r="H101" s="74">
        <v>40657</v>
      </c>
      <c r="I101" s="74">
        <v>38468</v>
      </c>
      <c r="J101" s="74">
        <v>32814</v>
      </c>
      <c r="K101" s="74">
        <v>43408</v>
      </c>
      <c r="L101" s="74">
        <v>47580</v>
      </c>
      <c r="M101" s="74">
        <v>47225</v>
      </c>
      <c r="N101" s="74">
        <v>32323</v>
      </c>
      <c r="O101" s="96">
        <v>37907</v>
      </c>
      <c r="P101" s="296">
        <f>SUM(D101:O101)</f>
        <v>459760</v>
      </c>
    </row>
    <row r="102" spans="1:16" ht="21" customHeight="1">
      <c r="A102" s="564"/>
      <c r="B102" s="570"/>
      <c r="C102" s="75" t="s">
        <v>106</v>
      </c>
      <c r="D102" s="70">
        <v>2864</v>
      </c>
      <c r="E102" s="70">
        <v>3035</v>
      </c>
      <c r="F102" s="70">
        <v>2773</v>
      </c>
      <c r="G102" s="70">
        <v>7409</v>
      </c>
      <c r="H102" s="70">
        <v>4884</v>
      </c>
      <c r="I102" s="70">
        <v>3508</v>
      </c>
      <c r="J102" s="70">
        <v>4642</v>
      </c>
      <c r="K102" s="70">
        <v>7749</v>
      </c>
      <c r="L102" s="70">
        <v>8582</v>
      </c>
      <c r="M102" s="70">
        <v>6465</v>
      </c>
      <c r="N102" s="70">
        <v>3939</v>
      </c>
      <c r="O102" s="97">
        <v>4443</v>
      </c>
      <c r="P102" s="21">
        <f aca="true" t="shared" si="22" ref="P102:P109">SUM(D102:O102)</f>
        <v>60293</v>
      </c>
    </row>
    <row r="103" spans="1:16" ht="21" customHeight="1" thickBot="1">
      <c r="A103" s="564"/>
      <c r="B103" s="570"/>
      <c r="C103" s="76" t="s">
        <v>66</v>
      </c>
      <c r="D103" s="77">
        <v>50162</v>
      </c>
      <c r="E103" s="77">
        <v>39956</v>
      </c>
      <c r="F103" s="77">
        <v>20032</v>
      </c>
      <c r="G103" s="77">
        <v>45309</v>
      </c>
      <c r="H103" s="77">
        <v>45541</v>
      </c>
      <c r="I103" s="77">
        <v>41976</v>
      </c>
      <c r="J103" s="77">
        <v>37456</v>
      </c>
      <c r="K103" s="77">
        <v>51157</v>
      </c>
      <c r="L103" s="77">
        <v>56162</v>
      </c>
      <c r="M103" s="77">
        <v>53690</v>
      </c>
      <c r="N103" s="77">
        <v>36262</v>
      </c>
      <c r="O103" s="98">
        <v>42350</v>
      </c>
      <c r="P103" s="37">
        <f t="shared" si="22"/>
        <v>520053</v>
      </c>
    </row>
    <row r="104" spans="1:16" ht="21" customHeight="1">
      <c r="A104" s="562" t="s">
        <v>139</v>
      </c>
      <c r="B104" s="569"/>
      <c r="C104" s="73" t="s">
        <v>105</v>
      </c>
      <c r="D104" s="74">
        <v>12901</v>
      </c>
      <c r="E104" s="74">
        <v>11026</v>
      </c>
      <c r="F104" s="74">
        <v>5602</v>
      </c>
      <c r="G104" s="74">
        <v>9733</v>
      </c>
      <c r="H104" s="74">
        <v>7353</v>
      </c>
      <c r="I104" s="74">
        <v>6829</v>
      </c>
      <c r="J104" s="74">
        <v>9427</v>
      </c>
      <c r="K104" s="74">
        <v>7015</v>
      </c>
      <c r="L104" s="74">
        <v>9087</v>
      </c>
      <c r="M104" s="74">
        <v>6271</v>
      </c>
      <c r="N104" s="74">
        <v>9663</v>
      </c>
      <c r="O104" s="96">
        <v>10543</v>
      </c>
      <c r="P104" s="296">
        <f t="shared" si="22"/>
        <v>105450</v>
      </c>
    </row>
    <row r="105" spans="1:16" ht="21" customHeight="1">
      <c r="A105" s="564"/>
      <c r="B105" s="570"/>
      <c r="C105" s="75" t="s">
        <v>106</v>
      </c>
      <c r="D105" s="70">
        <v>155</v>
      </c>
      <c r="E105" s="70">
        <v>140</v>
      </c>
      <c r="F105" s="70">
        <v>128</v>
      </c>
      <c r="G105" s="70">
        <v>133</v>
      </c>
      <c r="H105" s="70">
        <v>391</v>
      </c>
      <c r="I105" s="70">
        <v>146</v>
      </c>
      <c r="J105" s="70">
        <v>170</v>
      </c>
      <c r="K105" s="70">
        <v>204</v>
      </c>
      <c r="L105" s="70">
        <v>177</v>
      </c>
      <c r="M105" s="70">
        <v>163</v>
      </c>
      <c r="N105" s="70">
        <v>127</v>
      </c>
      <c r="O105" s="97">
        <v>120</v>
      </c>
      <c r="P105" s="21">
        <f t="shared" si="22"/>
        <v>2054</v>
      </c>
    </row>
    <row r="106" spans="1:16" ht="21" customHeight="1" thickBot="1">
      <c r="A106" s="566"/>
      <c r="B106" s="571"/>
      <c r="C106" s="76" t="s">
        <v>66</v>
      </c>
      <c r="D106" s="77">
        <v>13056</v>
      </c>
      <c r="E106" s="77">
        <v>11166</v>
      </c>
      <c r="F106" s="77">
        <v>5730</v>
      </c>
      <c r="G106" s="77">
        <v>9866</v>
      </c>
      <c r="H106" s="77">
        <v>7744</v>
      </c>
      <c r="I106" s="77">
        <v>6975</v>
      </c>
      <c r="J106" s="77">
        <v>9597</v>
      </c>
      <c r="K106" s="77">
        <v>7219</v>
      </c>
      <c r="L106" s="77">
        <v>9264</v>
      </c>
      <c r="M106" s="77">
        <v>6434</v>
      </c>
      <c r="N106" s="77">
        <v>9790</v>
      </c>
      <c r="O106" s="98">
        <v>10663</v>
      </c>
      <c r="P106" s="37">
        <f t="shared" si="22"/>
        <v>107504</v>
      </c>
    </row>
    <row r="107" spans="1:16" ht="21" customHeight="1">
      <c r="A107" s="564" t="s">
        <v>66</v>
      </c>
      <c r="B107" s="570"/>
      <c r="C107" s="73" t="s">
        <v>105</v>
      </c>
      <c r="D107" s="74">
        <v>60199</v>
      </c>
      <c r="E107" s="74">
        <v>47947</v>
      </c>
      <c r="F107" s="74">
        <v>22861</v>
      </c>
      <c r="G107" s="74">
        <v>47633</v>
      </c>
      <c r="H107" s="74">
        <v>48010</v>
      </c>
      <c r="I107" s="74">
        <v>45297</v>
      </c>
      <c r="J107" s="74">
        <v>42241</v>
      </c>
      <c r="K107" s="74">
        <v>50423</v>
      </c>
      <c r="L107" s="74">
        <v>56667</v>
      </c>
      <c r="M107" s="74">
        <v>53496</v>
      </c>
      <c r="N107" s="74">
        <v>41986</v>
      </c>
      <c r="O107" s="96">
        <v>48450</v>
      </c>
      <c r="P107" s="296">
        <f t="shared" si="22"/>
        <v>565210</v>
      </c>
    </row>
    <row r="108" spans="1:16" ht="21" customHeight="1" thickBot="1">
      <c r="A108" s="564"/>
      <c r="B108" s="570"/>
      <c r="C108" s="81" t="s">
        <v>106</v>
      </c>
      <c r="D108" s="71">
        <v>3019</v>
      </c>
      <c r="E108" s="71">
        <v>3175</v>
      </c>
      <c r="F108" s="71">
        <v>2901</v>
      </c>
      <c r="G108" s="71">
        <v>7542</v>
      </c>
      <c r="H108" s="71">
        <v>5275</v>
      </c>
      <c r="I108" s="71">
        <v>3654</v>
      </c>
      <c r="J108" s="71">
        <v>4812</v>
      </c>
      <c r="K108" s="71">
        <v>7953</v>
      </c>
      <c r="L108" s="71">
        <v>8759</v>
      </c>
      <c r="M108" s="71">
        <v>6628</v>
      </c>
      <c r="N108" s="71">
        <v>4066</v>
      </c>
      <c r="O108" s="99">
        <v>4563</v>
      </c>
      <c r="P108" s="56">
        <f t="shared" si="22"/>
        <v>62347</v>
      </c>
    </row>
    <row r="109" spans="1:20" s="104" customFormat="1" ht="21" customHeight="1" thickBot="1">
      <c r="A109" s="566"/>
      <c r="B109" s="571"/>
      <c r="C109" s="82" t="s">
        <v>66</v>
      </c>
      <c r="D109" s="83">
        <v>63218</v>
      </c>
      <c r="E109" s="83">
        <v>51122</v>
      </c>
      <c r="F109" s="83">
        <v>25762</v>
      </c>
      <c r="G109" s="83">
        <v>55175</v>
      </c>
      <c r="H109" s="83">
        <v>53285</v>
      </c>
      <c r="I109" s="83">
        <v>48951</v>
      </c>
      <c r="J109" s="83">
        <v>47053</v>
      </c>
      <c r="K109" s="83">
        <v>58376</v>
      </c>
      <c r="L109" s="83">
        <v>65426</v>
      </c>
      <c r="M109" s="83">
        <v>60124</v>
      </c>
      <c r="N109" s="83">
        <v>46052</v>
      </c>
      <c r="O109" s="100">
        <v>53013</v>
      </c>
      <c r="P109" s="91">
        <f t="shared" si="22"/>
        <v>627557</v>
      </c>
      <c r="Q109" s="1"/>
      <c r="R109" s="1"/>
      <c r="S109" s="1"/>
      <c r="T109" s="1"/>
    </row>
    <row r="110" spans="1:16" ht="45" customHeight="1">
      <c r="A110" s="101"/>
      <c r="B110" s="101"/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1:16" ht="21" customHeight="1" thickBot="1">
      <c r="A111" s="555" t="s">
        <v>175</v>
      </c>
      <c r="B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</row>
    <row r="112" spans="3:16" ht="21" customHeight="1" thickBot="1">
      <c r="C112" s="10">
        <v>2012</v>
      </c>
      <c r="D112" s="11" t="s">
        <v>94</v>
      </c>
      <c r="E112" s="11" t="s">
        <v>95</v>
      </c>
      <c r="F112" s="11" t="s">
        <v>96</v>
      </c>
      <c r="G112" s="11" t="s">
        <v>97</v>
      </c>
      <c r="H112" s="11" t="s">
        <v>98</v>
      </c>
      <c r="I112" s="11" t="s">
        <v>3</v>
      </c>
      <c r="J112" s="11" t="s">
        <v>99</v>
      </c>
      <c r="K112" s="11" t="s">
        <v>100</v>
      </c>
      <c r="L112" s="11" t="s">
        <v>101</v>
      </c>
      <c r="M112" s="11" t="s">
        <v>102</v>
      </c>
      <c r="N112" s="11" t="s">
        <v>103</v>
      </c>
      <c r="O112" s="18" t="s">
        <v>104</v>
      </c>
      <c r="P112" s="20" t="s">
        <v>66</v>
      </c>
    </row>
    <row r="113" spans="1:16" ht="21" customHeight="1">
      <c r="A113" s="556" t="s">
        <v>138</v>
      </c>
      <c r="B113" s="557"/>
      <c r="C113" s="44" t="s">
        <v>105</v>
      </c>
      <c r="D113" s="22">
        <v>29358</v>
      </c>
      <c r="E113" s="22">
        <v>31193</v>
      </c>
      <c r="F113" s="22">
        <v>33175</v>
      </c>
      <c r="G113" s="22">
        <v>38921</v>
      </c>
      <c r="H113" s="22">
        <v>42988</v>
      </c>
      <c r="I113" s="22">
        <v>37617</v>
      </c>
      <c r="J113" s="22">
        <v>40742</v>
      </c>
      <c r="K113" s="22">
        <v>21682</v>
      </c>
      <c r="L113" s="22">
        <v>23427</v>
      </c>
      <c r="M113" s="22">
        <v>36420</v>
      </c>
      <c r="N113" s="22">
        <v>47221</v>
      </c>
      <c r="O113" s="45">
        <v>34179</v>
      </c>
      <c r="P113" s="296">
        <f>SUM(D113:O113)</f>
        <v>416923</v>
      </c>
    </row>
    <row r="114" spans="1:16" ht="21" customHeight="1">
      <c r="A114" s="558"/>
      <c r="B114" s="559"/>
      <c r="C114" s="46" t="s">
        <v>106</v>
      </c>
      <c r="D114" s="24">
        <v>1184</v>
      </c>
      <c r="E114" s="24">
        <v>711</v>
      </c>
      <c r="F114" s="24">
        <v>1325</v>
      </c>
      <c r="G114" s="24">
        <v>4193</v>
      </c>
      <c r="H114" s="24">
        <v>4876</v>
      </c>
      <c r="I114" s="24">
        <v>4114</v>
      </c>
      <c r="J114" s="24">
        <v>4031</v>
      </c>
      <c r="K114" s="24">
        <v>2945</v>
      </c>
      <c r="L114" s="24">
        <v>4213</v>
      </c>
      <c r="M114" s="24">
        <v>3054</v>
      </c>
      <c r="N114" s="24">
        <v>1187</v>
      </c>
      <c r="O114" s="47">
        <v>2170</v>
      </c>
      <c r="P114" s="21">
        <f aca="true" t="shared" si="23" ref="P114:P121">SUM(D114:O114)</f>
        <v>34003</v>
      </c>
    </row>
    <row r="115" spans="1:16" ht="21" customHeight="1" thickBot="1">
      <c r="A115" s="560"/>
      <c r="B115" s="561"/>
      <c r="C115" s="48" t="s">
        <v>66</v>
      </c>
      <c r="D115" s="26">
        <v>30542</v>
      </c>
      <c r="E115" s="26">
        <v>31904</v>
      </c>
      <c r="F115" s="26">
        <v>34500</v>
      </c>
      <c r="G115" s="26">
        <v>43114</v>
      </c>
      <c r="H115" s="26">
        <v>47864</v>
      </c>
      <c r="I115" s="26">
        <v>41731</v>
      </c>
      <c r="J115" s="26">
        <v>44773</v>
      </c>
      <c r="K115" s="26">
        <v>24627</v>
      </c>
      <c r="L115" s="26">
        <v>27640</v>
      </c>
      <c r="M115" s="26">
        <v>39474</v>
      </c>
      <c r="N115" s="26">
        <v>48408</v>
      </c>
      <c r="O115" s="49">
        <v>36349</v>
      </c>
      <c r="P115" s="37">
        <f t="shared" si="23"/>
        <v>450926</v>
      </c>
    </row>
    <row r="116" spans="1:16" ht="21" customHeight="1">
      <c r="A116" s="562" t="s">
        <v>139</v>
      </c>
      <c r="B116" s="563"/>
      <c r="C116" s="44" t="s">
        <v>105</v>
      </c>
      <c r="D116" s="28">
        <v>7374</v>
      </c>
      <c r="E116" s="28">
        <v>7771</v>
      </c>
      <c r="F116" s="28">
        <v>7106</v>
      </c>
      <c r="G116" s="28">
        <v>2755</v>
      </c>
      <c r="H116" s="28">
        <v>2823</v>
      </c>
      <c r="I116" s="28">
        <v>2630</v>
      </c>
      <c r="J116" s="28">
        <v>1884</v>
      </c>
      <c r="K116" s="28">
        <v>1557</v>
      </c>
      <c r="L116" s="28">
        <v>2483</v>
      </c>
      <c r="M116" s="28">
        <v>1745</v>
      </c>
      <c r="N116" s="28">
        <v>2312</v>
      </c>
      <c r="O116" s="50">
        <v>2130</v>
      </c>
      <c r="P116" s="296">
        <f t="shared" si="23"/>
        <v>42570</v>
      </c>
    </row>
    <row r="117" spans="1:16" ht="21" customHeight="1">
      <c r="A117" s="564"/>
      <c r="B117" s="565"/>
      <c r="C117" s="46" t="s">
        <v>106</v>
      </c>
      <c r="D117" s="29">
        <v>104</v>
      </c>
      <c r="E117" s="29">
        <v>52</v>
      </c>
      <c r="F117" s="29">
        <v>70</v>
      </c>
      <c r="G117" s="29">
        <v>215</v>
      </c>
      <c r="H117" s="29">
        <v>98</v>
      </c>
      <c r="I117" s="29">
        <v>101</v>
      </c>
      <c r="J117" s="29">
        <v>68</v>
      </c>
      <c r="K117" s="29">
        <v>89</v>
      </c>
      <c r="L117" s="29">
        <v>33</v>
      </c>
      <c r="M117" s="29">
        <v>82</v>
      </c>
      <c r="N117" s="29">
        <v>34</v>
      </c>
      <c r="O117" s="51">
        <v>48</v>
      </c>
      <c r="P117" s="21">
        <f t="shared" si="23"/>
        <v>994</v>
      </c>
    </row>
    <row r="118" spans="1:16" ht="21" customHeight="1" thickBot="1">
      <c r="A118" s="566"/>
      <c r="B118" s="567"/>
      <c r="C118" s="48" t="s">
        <v>66</v>
      </c>
      <c r="D118" s="30">
        <v>7478</v>
      </c>
      <c r="E118" s="30">
        <v>7823</v>
      </c>
      <c r="F118" s="30">
        <v>7176</v>
      </c>
      <c r="G118" s="30">
        <v>2970</v>
      </c>
      <c r="H118" s="30">
        <v>2921</v>
      </c>
      <c r="I118" s="30">
        <v>2731</v>
      </c>
      <c r="J118" s="30">
        <v>1952</v>
      </c>
      <c r="K118" s="30">
        <v>1646</v>
      </c>
      <c r="L118" s="30">
        <v>2516</v>
      </c>
      <c r="M118" s="30">
        <v>1827</v>
      </c>
      <c r="N118" s="30">
        <v>2346</v>
      </c>
      <c r="O118" s="52">
        <v>2178</v>
      </c>
      <c r="P118" s="37">
        <f t="shared" si="23"/>
        <v>43564</v>
      </c>
    </row>
    <row r="119" spans="1:16" ht="21" customHeight="1">
      <c r="A119" s="562" t="s">
        <v>66</v>
      </c>
      <c r="B119" s="563"/>
      <c r="C119" s="44" t="s">
        <v>105</v>
      </c>
      <c r="D119" s="12">
        <f aca="true" t="shared" si="24" ref="D119:O121">D113+D116</f>
        <v>36732</v>
      </c>
      <c r="E119" s="12">
        <f t="shared" si="24"/>
        <v>38964</v>
      </c>
      <c r="F119" s="12">
        <f t="shared" si="24"/>
        <v>40281</v>
      </c>
      <c r="G119" s="12">
        <f t="shared" si="24"/>
        <v>41676</v>
      </c>
      <c r="H119" s="12">
        <f t="shared" si="24"/>
        <v>45811</v>
      </c>
      <c r="I119" s="12">
        <f t="shared" si="24"/>
        <v>40247</v>
      </c>
      <c r="J119" s="12">
        <f t="shared" si="24"/>
        <v>42626</v>
      </c>
      <c r="K119" s="12">
        <f t="shared" si="24"/>
        <v>23239</v>
      </c>
      <c r="L119" s="12">
        <f t="shared" si="24"/>
        <v>25910</v>
      </c>
      <c r="M119" s="12">
        <f t="shared" si="24"/>
        <v>38165</v>
      </c>
      <c r="N119" s="12">
        <f t="shared" si="24"/>
        <v>49533</v>
      </c>
      <c r="O119" s="41">
        <f t="shared" si="24"/>
        <v>36309</v>
      </c>
      <c r="P119" s="296">
        <f t="shared" si="23"/>
        <v>459493</v>
      </c>
    </row>
    <row r="120" spans="1:16" ht="21" customHeight="1" thickBot="1">
      <c r="A120" s="564"/>
      <c r="B120" s="565"/>
      <c r="C120" s="57" t="s">
        <v>106</v>
      </c>
      <c r="D120" s="54">
        <f t="shared" si="24"/>
        <v>1288</v>
      </c>
      <c r="E120" s="54">
        <f t="shared" si="24"/>
        <v>763</v>
      </c>
      <c r="F120" s="54">
        <f t="shared" si="24"/>
        <v>1395</v>
      </c>
      <c r="G120" s="54">
        <f t="shared" si="24"/>
        <v>4408</v>
      </c>
      <c r="H120" s="54">
        <f t="shared" si="24"/>
        <v>4974</v>
      </c>
      <c r="I120" s="54">
        <f t="shared" si="24"/>
        <v>4215</v>
      </c>
      <c r="J120" s="54">
        <f t="shared" si="24"/>
        <v>4099</v>
      </c>
      <c r="K120" s="54">
        <f t="shared" si="24"/>
        <v>3034</v>
      </c>
      <c r="L120" s="54">
        <f t="shared" si="24"/>
        <v>4246</v>
      </c>
      <c r="M120" s="54">
        <f t="shared" si="24"/>
        <v>3136</v>
      </c>
      <c r="N120" s="54">
        <f t="shared" si="24"/>
        <v>1221</v>
      </c>
      <c r="O120" s="58">
        <f t="shared" si="24"/>
        <v>2218</v>
      </c>
      <c r="P120" s="56">
        <f t="shared" si="23"/>
        <v>34997</v>
      </c>
    </row>
    <row r="121" spans="1:16" ht="21" customHeight="1" thickBot="1">
      <c r="A121" s="566"/>
      <c r="B121" s="567"/>
      <c r="C121" s="62" t="s">
        <v>66</v>
      </c>
      <c r="D121" s="61">
        <f t="shared" si="24"/>
        <v>38020</v>
      </c>
      <c r="E121" s="61">
        <f t="shared" si="24"/>
        <v>39727</v>
      </c>
      <c r="F121" s="61">
        <f t="shared" si="24"/>
        <v>41676</v>
      </c>
      <c r="G121" s="61">
        <f t="shared" si="24"/>
        <v>46084</v>
      </c>
      <c r="H121" s="61">
        <f t="shared" si="24"/>
        <v>50785</v>
      </c>
      <c r="I121" s="61">
        <f t="shared" si="24"/>
        <v>44462</v>
      </c>
      <c r="J121" s="61">
        <f t="shared" si="24"/>
        <v>46725</v>
      </c>
      <c r="K121" s="61">
        <f t="shared" si="24"/>
        <v>26273</v>
      </c>
      <c r="L121" s="61">
        <f t="shared" si="24"/>
        <v>30156</v>
      </c>
      <c r="M121" s="61">
        <f t="shared" si="24"/>
        <v>41301</v>
      </c>
      <c r="N121" s="61">
        <f t="shared" si="24"/>
        <v>50754</v>
      </c>
      <c r="O121" s="63">
        <f t="shared" si="24"/>
        <v>38527</v>
      </c>
      <c r="P121" s="91">
        <f t="shared" si="23"/>
        <v>494490</v>
      </c>
    </row>
    <row r="122" spans="3:16" ht="45" customHeight="1">
      <c r="C122" s="572"/>
      <c r="D122" s="572"/>
      <c r="E122" s="572"/>
      <c r="F122" s="572"/>
      <c r="G122" s="572"/>
      <c r="H122" s="572"/>
      <c r="I122" s="572"/>
      <c r="J122" s="572"/>
      <c r="K122" s="572"/>
      <c r="L122" s="572"/>
      <c r="M122" s="572"/>
      <c r="N122" s="572"/>
      <c r="O122" s="572"/>
      <c r="P122" s="572"/>
    </row>
    <row r="123" spans="1:16" ht="21" customHeight="1" thickBot="1">
      <c r="A123" s="555" t="s">
        <v>176</v>
      </c>
      <c r="B123" s="555"/>
      <c r="C123" s="555"/>
      <c r="D123" s="555"/>
      <c r="E123" s="555"/>
      <c r="F123" s="555"/>
      <c r="G123" s="555"/>
      <c r="H123" s="555"/>
      <c r="I123" s="555"/>
      <c r="J123" s="555"/>
      <c r="K123" s="555"/>
      <c r="L123" s="555"/>
      <c r="M123" s="555"/>
      <c r="N123" s="555"/>
      <c r="O123" s="555"/>
      <c r="P123" s="555"/>
    </row>
    <row r="124" spans="3:16" ht="21" customHeight="1" thickBot="1">
      <c r="C124" s="10">
        <v>2011</v>
      </c>
      <c r="D124" s="11" t="s">
        <v>94</v>
      </c>
      <c r="E124" s="11" t="s">
        <v>95</v>
      </c>
      <c r="F124" s="11" t="s">
        <v>96</v>
      </c>
      <c r="G124" s="11" t="s">
        <v>97</v>
      </c>
      <c r="H124" s="11" t="s">
        <v>98</v>
      </c>
      <c r="I124" s="11" t="s">
        <v>3</v>
      </c>
      <c r="J124" s="11" t="s">
        <v>99</v>
      </c>
      <c r="K124" s="11" t="s">
        <v>100</v>
      </c>
      <c r="L124" s="11" t="s">
        <v>101</v>
      </c>
      <c r="M124" s="11" t="s">
        <v>102</v>
      </c>
      <c r="N124" s="11" t="s">
        <v>103</v>
      </c>
      <c r="O124" s="18" t="s">
        <v>104</v>
      </c>
      <c r="P124" s="20" t="s">
        <v>66</v>
      </c>
    </row>
    <row r="125" spans="1:16" ht="21" customHeight="1">
      <c r="A125" s="556" t="s">
        <v>138</v>
      </c>
      <c r="B125" s="557"/>
      <c r="C125" s="32" t="s">
        <v>105</v>
      </c>
      <c r="D125" s="22">
        <v>24321</v>
      </c>
      <c r="E125" s="22">
        <v>25617</v>
      </c>
      <c r="F125" s="22">
        <v>29175</v>
      </c>
      <c r="G125" s="22">
        <v>32518</v>
      </c>
      <c r="H125" s="22">
        <v>36561</v>
      </c>
      <c r="I125" s="22">
        <v>26767</v>
      </c>
      <c r="J125" s="22">
        <v>27091</v>
      </c>
      <c r="K125" s="22">
        <v>19169</v>
      </c>
      <c r="L125" s="22">
        <v>30932</v>
      </c>
      <c r="M125" s="22">
        <v>32257</v>
      </c>
      <c r="N125" s="22">
        <v>30562</v>
      </c>
      <c r="O125" s="23">
        <v>28077</v>
      </c>
      <c r="P125" s="296">
        <f>SUM(D125:O125)</f>
        <v>343047</v>
      </c>
    </row>
    <row r="126" spans="1:16" ht="21" customHeight="1">
      <c r="A126" s="558"/>
      <c r="B126" s="559"/>
      <c r="C126" s="33" t="s">
        <v>106</v>
      </c>
      <c r="D126" s="24">
        <v>855</v>
      </c>
      <c r="E126" s="24">
        <v>1188</v>
      </c>
      <c r="F126" s="24">
        <v>2219</v>
      </c>
      <c r="G126" s="24">
        <v>3418</v>
      </c>
      <c r="H126" s="24">
        <v>5736</v>
      </c>
      <c r="I126" s="24">
        <v>3806</v>
      </c>
      <c r="J126" s="24">
        <v>3275</v>
      </c>
      <c r="K126" s="24">
        <v>2793</v>
      </c>
      <c r="L126" s="24">
        <v>4947</v>
      </c>
      <c r="M126" s="24">
        <v>3950</v>
      </c>
      <c r="N126" s="24">
        <v>1268</v>
      </c>
      <c r="O126" s="25">
        <v>774</v>
      </c>
      <c r="P126" s="21">
        <f aca="true" t="shared" si="25" ref="P126:P133">SUM(D126:O126)</f>
        <v>34229</v>
      </c>
    </row>
    <row r="127" spans="1:16" ht="21" customHeight="1" thickBot="1">
      <c r="A127" s="560"/>
      <c r="B127" s="561"/>
      <c r="C127" s="34" t="s">
        <v>66</v>
      </c>
      <c r="D127" s="26">
        <v>25176</v>
      </c>
      <c r="E127" s="26">
        <v>26805</v>
      </c>
      <c r="F127" s="26">
        <v>31394</v>
      </c>
      <c r="G127" s="26">
        <v>35936</v>
      </c>
      <c r="H127" s="26">
        <v>42297</v>
      </c>
      <c r="I127" s="26">
        <v>30573</v>
      </c>
      <c r="J127" s="26">
        <v>30366</v>
      </c>
      <c r="K127" s="26">
        <v>21962</v>
      </c>
      <c r="L127" s="26">
        <v>35879</v>
      </c>
      <c r="M127" s="26">
        <v>36207</v>
      </c>
      <c r="N127" s="26">
        <v>31830</v>
      </c>
      <c r="O127" s="27">
        <v>28851</v>
      </c>
      <c r="P127" s="37">
        <f t="shared" si="25"/>
        <v>377276</v>
      </c>
    </row>
    <row r="128" spans="1:16" ht="21" customHeight="1">
      <c r="A128" s="562" t="s">
        <v>139</v>
      </c>
      <c r="B128" s="563"/>
      <c r="C128" s="32" t="s">
        <v>105</v>
      </c>
      <c r="D128" s="22">
        <v>6495</v>
      </c>
      <c r="E128" s="22">
        <v>7143</v>
      </c>
      <c r="F128" s="22">
        <v>6487</v>
      </c>
      <c r="G128" s="22">
        <v>5288</v>
      </c>
      <c r="H128" s="22">
        <v>5974</v>
      </c>
      <c r="I128" s="22">
        <v>5782</v>
      </c>
      <c r="J128" s="22">
        <v>5317</v>
      </c>
      <c r="K128" s="22">
        <v>4290</v>
      </c>
      <c r="L128" s="22">
        <v>8074</v>
      </c>
      <c r="M128" s="22">
        <v>6238</v>
      </c>
      <c r="N128" s="22">
        <v>7556</v>
      </c>
      <c r="O128" s="23">
        <v>8511</v>
      </c>
      <c r="P128" s="296">
        <f t="shared" si="25"/>
        <v>77155</v>
      </c>
    </row>
    <row r="129" spans="1:16" ht="21" customHeight="1">
      <c r="A129" s="564"/>
      <c r="B129" s="565"/>
      <c r="C129" s="33" t="s">
        <v>106</v>
      </c>
      <c r="D129" s="24">
        <v>62</v>
      </c>
      <c r="E129" s="24">
        <v>102</v>
      </c>
      <c r="F129" s="24">
        <v>102</v>
      </c>
      <c r="G129" s="24">
        <v>480</v>
      </c>
      <c r="H129" s="24">
        <v>640</v>
      </c>
      <c r="I129" s="24">
        <v>274</v>
      </c>
      <c r="J129" s="24">
        <v>180</v>
      </c>
      <c r="K129" s="24">
        <v>133</v>
      </c>
      <c r="L129" s="24">
        <v>107</v>
      </c>
      <c r="M129" s="24">
        <v>104</v>
      </c>
      <c r="N129" s="24">
        <v>118</v>
      </c>
      <c r="O129" s="25">
        <v>115</v>
      </c>
      <c r="P129" s="21">
        <f t="shared" si="25"/>
        <v>2417</v>
      </c>
    </row>
    <row r="130" spans="1:16" ht="21" customHeight="1" thickBot="1">
      <c r="A130" s="566"/>
      <c r="B130" s="567"/>
      <c r="C130" s="34" t="s">
        <v>66</v>
      </c>
      <c r="D130" s="26">
        <v>6557</v>
      </c>
      <c r="E130" s="26">
        <v>7245</v>
      </c>
      <c r="F130" s="26">
        <v>6589</v>
      </c>
      <c r="G130" s="26">
        <v>5768</v>
      </c>
      <c r="H130" s="26">
        <v>6614</v>
      </c>
      <c r="I130" s="26">
        <v>6056</v>
      </c>
      <c r="J130" s="26">
        <v>5497</v>
      </c>
      <c r="K130" s="26">
        <v>4423</v>
      </c>
      <c r="L130" s="26">
        <v>8181</v>
      </c>
      <c r="M130" s="26">
        <v>6342</v>
      </c>
      <c r="N130" s="26">
        <v>7674</v>
      </c>
      <c r="O130" s="27">
        <v>8626</v>
      </c>
      <c r="P130" s="37">
        <f t="shared" si="25"/>
        <v>79572</v>
      </c>
    </row>
    <row r="131" spans="1:16" ht="21" customHeight="1">
      <c r="A131" s="562" t="s">
        <v>66</v>
      </c>
      <c r="B131" s="563"/>
      <c r="C131" s="35" t="s">
        <v>105</v>
      </c>
      <c r="D131" s="17">
        <f>D125+D128</f>
        <v>30816</v>
      </c>
      <c r="E131" s="17">
        <f aca="true" t="shared" si="26" ref="E131:O133">E125+E128</f>
        <v>32760</v>
      </c>
      <c r="F131" s="17">
        <f t="shared" si="26"/>
        <v>35662</v>
      </c>
      <c r="G131" s="17">
        <f t="shared" si="26"/>
        <v>37806</v>
      </c>
      <c r="H131" s="17">
        <f t="shared" si="26"/>
        <v>42535</v>
      </c>
      <c r="I131" s="17">
        <f t="shared" si="26"/>
        <v>32549</v>
      </c>
      <c r="J131" s="17">
        <f t="shared" si="26"/>
        <v>32408</v>
      </c>
      <c r="K131" s="17">
        <f t="shared" si="26"/>
        <v>23459</v>
      </c>
      <c r="L131" s="17">
        <f t="shared" si="26"/>
        <v>39006</v>
      </c>
      <c r="M131" s="17">
        <f t="shared" si="26"/>
        <v>38495</v>
      </c>
      <c r="N131" s="17">
        <f t="shared" si="26"/>
        <v>38118</v>
      </c>
      <c r="O131" s="36">
        <f t="shared" si="26"/>
        <v>36588</v>
      </c>
      <c r="P131" s="296">
        <f t="shared" si="25"/>
        <v>420202</v>
      </c>
    </row>
    <row r="132" spans="1:16" ht="21" customHeight="1" thickBot="1">
      <c r="A132" s="564"/>
      <c r="B132" s="565"/>
      <c r="C132" s="53" t="s">
        <v>106</v>
      </c>
      <c r="D132" s="54">
        <f>D126+D129</f>
        <v>917</v>
      </c>
      <c r="E132" s="54">
        <f t="shared" si="26"/>
        <v>1290</v>
      </c>
      <c r="F132" s="54">
        <f t="shared" si="26"/>
        <v>2321</v>
      </c>
      <c r="G132" s="54">
        <f t="shared" si="26"/>
        <v>3898</v>
      </c>
      <c r="H132" s="54">
        <f t="shared" si="26"/>
        <v>6376</v>
      </c>
      <c r="I132" s="54">
        <f t="shared" si="26"/>
        <v>4080</v>
      </c>
      <c r="J132" s="54">
        <f t="shared" si="26"/>
        <v>3455</v>
      </c>
      <c r="K132" s="54">
        <f t="shared" si="26"/>
        <v>2926</v>
      </c>
      <c r="L132" s="54">
        <f t="shared" si="26"/>
        <v>5054</v>
      </c>
      <c r="M132" s="54">
        <f t="shared" si="26"/>
        <v>4054</v>
      </c>
      <c r="N132" s="54">
        <f t="shared" si="26"/>
        <v>1386</v>
      </c>
      <c r="O132" s="55">
        <f t="shared" si="26"/>
        <v>889</v>
      </c>
      <c r="P132" s="56">
        <f t="shared" si="25"/>
        <v>36646</v>
      </c>
    </row>
    <row r="133" spans="1:16" ht="21" customHeight="1" thickBot="1">
      <c r="A133" s="566"/>
      <c r="B133" s="567"/>
      <c r="C133" s="60" t="s">
        <v>66</v>
      </c>
      <c r="D133" s="61">
        <f>D127+D130</f>
        <v>31733</v>
      </c>
      <c r="E133" s="61">
        <f t="shared" si="26"/>
        <v>34050</v>
      </c>
      <c r="F133" s="61">
        <f t="shared" si="26"/>
        <v>37983</v>
      </c>
      <c r="G133" s="61">
        <f t="shared" si="26"/>
        <v>41704</v>
      </c>
      <c r="H133" s="61">
        <f t="shared" si="26"/>
        <v>48911</v>
      </c>
      <c r="I133" s="61">
        <f t="shared" si="26"/>
        <v>36629</v>
      </c>
      <c r="J133" s="61">
        <f t="shared" si="26"/>
        <v>35863</v>
      </c>
      <c r="K133" s="61">
        <f t="shared" si="26"/>
        <v>26385</v>
      </c>
      <c r="L133" s="61">
        <f t="shared" si="26"/>
        <v>44060</v>
      </c>
      <c r="M133" s="61">
        <f t="shared" si="26"/>
        <v>42549</v>
      </c>
      <c r="N133" s="61">
        <f t="shared" si="26"/>
        <v>39504</v>
      </c>
      <c r="O133" s="64">
        <f t="shared" si="26"/>
        <v>37477</v>
      </c>
      <c r="P133" s="91">
        <f t="shared" si="25"/>
        <v>456848</v>
      </c>
    </row>
    <row r="134" spans="1:16" ht="56.25" customHeight="1">
      <c r="A134" s="31"/>
      <c r="B134" s="31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</row>
    <row r="135" spans="1:16" ht="21" customHeight="1" thickBot="1">
      <c r="A135" s="555" t="s">
        <v>177</v>
      </c>
      <c r="B135" s="555"/>
      <c r="C135" s="555"/>
      <c r="D135" s="555"/>
      <c r="E135" s="555"/>
      <c r="F135" s="555"/>
      <c r="G135" s="555"/>
      <c r="H135" s="555"/>
      <c r="I135" s="555"/>
      <c r="J135" s="555"/>
      <c r="K135" s="555"/>
      <c r="L135" s="555"/>
      <c r="M135" s="555"/>
      <c r="N135" s="555"/>
      <c r="O135" s="555"/>
      <c r="P135" s="555"/>
    </row>
    <row r="136" spans="3:16" ht="21" customHeight="1" thickBot="1">
      <c r="C136" s="10">
        <v>2010</v>
      </c>
      <c r="D136" s="11" t="s">
        <v>94</v>
      </c>
      <c r="E136" s="11" t="s">
        <v>95</v>
      </c>
      <c r="F136" s="11" t="s">
        <v>96</v>
      </c>
      <c r="G136" s="11" t="s">
        <v>97</v>
      </c>
      <c r="H136" s="11" t="s">
        <v>98</v>
      </c>
      <c r="I136" s="11" t="s">
        <v>3</v>
      </c>
      <c r="J136" s="11" t="s">
        <v>99</v>
      </c>
      <c r="K136" s="11" t="s">
        <v>100</v>
      </c>
      <c r="L136" s="11" t="s">
        <v>101</v>
      </c>
      <c r="M136" s="11" t="s">
        <v>102</v>
      </c>
      <c r="N136" s="11" t="s">
        <v>103</v>
      </c>
      <c r="O136" s="18" t="s">
        <v>104</v>
      </c>
      <c r="P136" s="20" t="s">
        <v>66</v>
      </c>
    </row>
    <row r="137" spans="1:16" ht="21" customHeight="1">
      <c r="A137" s="556" t="s">
        <v>138</v>
      </c>
      <c r="B137" s="557"/>
      <c r="C137" s="32" t="s">
        <v>105</v>
      </c>
      <c r="D137" s="22">
        <v>27280</v>
      </c>
      <c r="E137" s="22">
        <v>22903</v>
      </c>
      <c r="F137" s="22">
        <v>25161</v>
      </c>
      <c r="G137" s="22">
        <v>27173</v>
      </c>
      <c r="H137" s="22">
        <v>34134</v>
      </c>
      <c r="I137" s="22">
        <v>28362</v>
      </c>
      <c r="J137" s="22">
        <v>26144</v>
      </c>
      <c r="K137" s="22">
        <v>19480</v>
      </c>
      <c r="L137" s="22">
        <v>32139</v>
      </c>
      <c r="M137" s="22">
        <v>34946</v>
      </c>
      <c r="N137" s="22">
        <v>26691</v>
      </c>
      <c r="O137" s="23">
        <v>28485</v>
      </c>
      <c r="P137" s="296">
        <f>SUM(D137:O137)</f>
        <v>332898</v>
      </c>
    </row>
    <row r="138" spans="1:16" ht="21" customHeight="1">
      <c r="A138" s="558"/>
      <c r="B138" s="559"/>
      <c r="C138" s="33" t="s">
        <v>106</v>
      </c>
      <c r="D138" s="24">
        <v>1235</v>
      </c>
      <c r="E138" s="24">
        <v>724</v>
      </c>
      <c r="F138" s="24">
        <v>1684</v>
      </c>
      <c r="G138" s="24">
        <v>2115</v>
      </c>
      <c r="H138" s="24">
        <v>5086</v>
      </c>
      <c r="I138" s="24">
        <v>2607</v>
      </c>
      <c r="J138" s="24">
        <v>2911</v>
      </c>
      <c r="K138" s="24">
        <v>3248</v>
      </c>
      <c r="L138" s="24">
        <v>3905</v>
      </c>
      <c r="M138" s="24">
        <v>3858</v>
      </c>
      <c r="N138" s="24">
        <v>1782</v>
      </c>
      <c r="O138" s="25">
        <v>847</v>
      </c>
      <c r="P138" s="21">
        <f aca="true" t="shared" si="27" ref="P138:P145">SUM(D138:O138)</f>
        <v>30002</v>
      </c>
    </row>
    <row r="139" spans="1:16" ht="21" customHeight="1" thickBot="1">
      <c r="A139" s="560"/>
      <c r="B139" s="561"/>
      <c r="C139" s="34" t="s">
        <v>66</v>
      </c>
      <c r="D139" s="26">
        <v>28515</v>
      </c>
      <c r="E139" s="26">
        <v>23627</v>
      </c>
      <c r="F139" s="26">
        <v>26845</v>
      </c>
      <c r="G139" s="26">
        <v>29288</v>
      </c>
      <c r="H139" s="26">
        <v>39220</v>
      </c>
      <c r="I139" s="26">
        <v>30969</v>
      </c>
      <c r="J139" s="26">
        <v>29055</v>
      </c>
      <c r="K139" s="26">
        <v>22728</v>
      </c>
      <c r="L139" s="26">
        <v>36044</v>
      </c>
      <c r="M139" s="26">
        <v>38804</v>
      </c>
      <c r="N139" s="26">
        <v>28473</v>
      </c>
      <c r="O139" s="27">
        <v>29332</v>
      </c>
      <c r="P139" s="37">
        <f t="shared" si="27"/>
        <v>362900</v>
      </c>
    </row>
    <row r="140" spans="1:16" ht="21" customHeight="1">
      <c r="A140" s="562" t="s">
        <v>139</v>
      </c>
      <c r="B140" s="563"/>
      <c r="C140" s="32" t="s">
        <v>105</v>
      </c>
      <c r="D140" s="22">
        <v>5981</v>
      </c>
      <c r="E140" s="22">
        <v>3996</v>
      </c>
      <c r="F140" s="22">
        <v>5943</v>
      </c>
      <c r="G140" s="22">
        <v>4577</v>
      </c>
      <c r="H140" s="22">
        <v>5240</v>
      </c>
      <c r="I140" s="22">
        <v>5002</v>
      </c>
      <c r="J140" s="22">
        <v>5942</v>
      </c>
      <c r="K140" s="22">
        <v>4732</v>
      </c>
      <c r="L140" s="22">
        <v>5835</v>
      </c>
      <c r="M140" s="22">
        <v>5708</v>
      </c>
      <c r="N140" s="22">
        <v>4896</v>
      </c>
      <c r="O140" s="23">
        <v>6533</v>
      </c>
      <c r="P140" s="296">
        <f t="shared" si="27"/>
        <v>64385</v>
      </c>
    </row>
    <row r="141" spans="1:16" ht="21" customHeight="1">
      <c r="A141" s="564"/>
      <c r="B141" s="565"/>
      <c r="C141" s="33" t="s">
        <v>106</v>
      </c>
      <c r="D141" s="24">
        <v>17</v>
      </c>
      <c r="E141" s="24">
        <v>32</v>
      </c>
      <c r="F141" s="24">
        <v>170</v>
      </c>
      <c r="G141" s="24">
        <v>261</v>
      </c>
      <c r="H141" s="24">
        <v>396</v>
      </c>
      <c r="I141" s="24">
        <v>214</v>
      </c>
      <c r="J141" s="24">
        <v>173</v>
      </c>
      <c r="K141" s="24">
        <v>136</v>
      </c>
      <c r="L141" s="24">
        <v>91</v>
      </c>
      <c r="M141" s="24">
        <v>114</v>
      </c>
      <c r="N141" s="24">
        <v>43</v>
      </c>
      <c r="O141" s="25">
        <v>51</v>
      </c>
      <c r="P141" s="21">
        <f t="shared" si="27"/>
        <v>1698</v>
      </c>
    </row>
    <row r="142" spans="1:16" ht="21" customHeight="1" thickBot="1">
      <c r="A142" s="566"/>
      <c r="B142" s="567"/>
      <c r="C142" s="34" t="s">
        <v>66</v>
      </c>
      <c r="D142" s="26">
        <v>5998</v>
      </c>
      <c r="E142" s="26">
        <v>4028</v>
      </c>
      <c r="F142" s="26">
        <v>6113</v>
      </c>
      <c r="G142" s="26">
        <v>4838</v>
      </c>
      <c r="H142" s="26">
        <v>5636</v>
      </c>
      <c r="I142" s="26">
        <v>5216</v>
      </c>
      <c r="J142" s="26">
        <v>6115</v>
      </c>
      <c r="K142" s="26">
        <v>4868</v>
      </c>
      <c r="L142" s="26">
        <v>5926</v>
      </c>
      <c r="M142" s="26">
        <v>5822</v>
      </c>
      <c r="N142" s="26">
        <v>4939</v>
      </c>
      <c r="O142" s="27">
        <v>6584</v>
      </c>
      <c r="P142" s="37">
        <f t="shared" si="27"/>
        <v>66083</v>
      </c>
    </row>
    <row r="143" spans="1:16" ht="21" customHeight="1">
      <c r="A143" s="562" t="s">
        <v>66</v>
      </c>
      <c r="B143" s="563"/>
      <c r="C143" s="32" t="s">
        <v>105</v>
      </c>
      <c r="D143" s="12">
        <f>D137+D140</f>
        <v>33261</v>
      </c>
      <c r="E143" s="12">
        <f aca="true" t="shared" si="28" ref="E143:O145">E137+E140</f>
        <v>26899</v>
      </c>
      <c r="F143" s="12">
        <f t="shared" si="28"/>
        <v>31104</v>
      </c>
      <c r="G143" s="12">
        <f t="shared" si="28"/>
        <v>31750</v>
      </c>
      <c r="H143" s="12">
        <f t="shared" si="28"/>
        <v>39374</v>
      </c>
      <c r="I143" s="12">
        <f t="shared" si="28"/>
        <v>33364</v>
      </c>
      <c r="J143" s="12">
        <f t="shared" si="28"/>
        <v>32086</v>
      </c>
      <c r="K143" s="12">
        <f t="shared" si="28"/>
        <v>24212</v>
      </c>
      <c r="L143" s="12">
        <f t="shared" si="28"/>
        <v>37974</v>
      </c>
      <c r="M143" s="12">
        <f t="shared" si="28"/>
        <v>40654</v>
      </c>
      <c r="N143" s="12">
        <f t="shared" si="28"/>
        <v>31587</v>
      </c>
      <c r="O143" s="19">
        <f t="shared" si="28"/>
        <v>35018</v>
      </c>
      <c r="P143" s="296">
        <f t="shared" si="27"/>
        <v>397283</v>
      </c>
    </row>
    <row r="144" spans="1:16" ht="21" customHeight="1" thickBot="1">
      <c r="A144" s="564"/>
      <c r="B144" s="565"/>
      <c r="C144" s="53" t="s">
        <v>106</v>
      </c>
      <c r="D144" s="54">
        <f>D138+D141</f>
        <v>1252</v>
      </c>
      <c r="E144" s="54">
        <f t="shared" si="28"/>
        <v>756</v>
      </c>
      <c r="F144" s="54">
        <f t="shared" si="28"/>
        <v>1854</v>
      </c>
      <c r="G144" s="54">
        <f t="shared" si="28"/>
        <v>2376</v>
      </c>
      <c r="H144" s="54">
        <f t="shared" si="28"/>
        <v>5482</v>
      </c>
      <c r="I144" s="54">
        <f t="shared" si="28"/>
        <v>2821</v>
      </c>
      <c r="J144" s="54">
        <f t="shared" si="28"/>
        <v>3084</v>
      </c>
      <c r="K144" s="54">
        <f t="shared" si="28"/>
        <v>3384</v>
      </c>
      <c r="L144" s="54">
        <f t="shared" si="28"/>
        <v>3996</v>
      </c>
      <c r="M144" s="54">
        <f t="shared" si="28"/>
        <v>3972</v>
      </c>
      <c r="N144" s="54">
        <f t="shared" si="28"/>
        <v>1825</v>
      </c>
      <c r="O144" s="55">
        <f t="shared" si="28"/>
        <v>898</v>
      </c>
      <c r="P144" s="56">
        <f t="shared" si="27"/>
        <v>31700</v>
      </c>
    </row>
    <row r="145" spans="1:16" ht="21" customHeight="1" thickBot="1">
      <c r="A145" s="566"/>
      <c r="B145" s="567"/>
      <c r="C145" s="60" t="s">
        <v>66</v>
      </c>
      <c r="D145" s="61">
        <f>D139+D142</f>
        <v>34513</v>
      </c>
      <c r="E145" s="61">
        <f t="shared" si="28"/>
        <v>27655</v>
      </c>
      <c r="F145" s="61">
        <f t="shared" si="28"/>
        <v>32958</v>
      </c>
      <c r="G145" s="61">
        <f t="shared" si="28"/>
        <v>34126</v>
      </c>
      <c r="H145" s="61">
        <f t="shared" si="28"/>
        <v>44856</v>
      </c>
      <c r="I145" s="61">
        <f t="shared" si="28"/>
        <v>36185</v>
      </c>
      <c r="J145" s="61">
        <f t="shared" si="28"/>
        <v>35170</v>
      </c>
      <c r="K145" s="61">
        <f t="shared" si="28"/>
        <v>27596</v>
      </c>
      <c r="L145" s="61">
        <f t="shared" si="28"/>
        <v>41970</v>
      </c>
      <c r="M145" s="61">
        <f t="shared" si="28"/>
        <v>44626</v>
      </c>
      <c r="N145" s="61">
        <f t="shared" si="28"/>
        <v>33412</v>
      </c>
      <c r="O145" s="64">
        <f t="shared" si="28"/>
        <v>35916</v>
      </c>
      <c r="P145" s="91">
        <f t="shared" si="27"/>
        <v>428983</v>
      </c>
    </row>
    <row r="146" ht="40.5" customHeight="1"/>
  </sheetData>
  <sheetProtection/>
  <mergeCells count="54">
    <mergeCell ref="A42:B44"/>
    <mergeCell ref="A28:P28"/>
    <mergeCell ref="A30:B32"/>
    <mergeCell ref="A15:Q15"/>
    <mergeCell ref="C16:D16"/>
    <mergeCell ref="E16:P16"/>
    <mergeCell ref="A40:P40"/>
    <mergeCell ref="A54:B56"/>
    <mergeCell ref="A57:B59"/>
    <mergeCell ref="A60:B62"/>
    <mergeCell ref="A63:P63"/>
    <mergeCell ref="A65:B67"/>
    <mergeCell ref="A18:B20"/>
    <mergeCell ref="A21:B23"/>
    <mergeCell ref="A24:B26"/>
    <mergeCell ref="A51:P51"/>
    <mergeCell ref="A39:P39"/>
    <mergeCell ref="A131:B133"/>
    <mergeCell ref="A135:P135"/>
    <mergeCell ref="A137:B139"/>
    <mergeCell ref="A140:B142"/>
    <mergeCell ref="A87:P87"/>
    <mergeCell ref="A89:B91"/>
    <mergeCell ref="A92:B94"/>
    <mergeCell ref="A95:B97"/>
    <mergeCell ref="A99:P99"/>
    <mergeCell ref="A101:B103"/>
    <mergeCell ref="A107:B109"/>
    <mergeCell ref="A111:P111"/>
    <mergeCell ref="A113:B115"/>
    <mergeCell ref="A116:B118"/>
    <mergeCell ref="A119:B121"/>
    <mergeCell ref="A143:B145"/>
    <mergeCell ref="C122:P122"/>
    <mergeCell ref="A123:P123"/>
    <mergeCell ref="A125:B127"/>
    <mergeCell ref="A128:B130"/>
    <mergeCell ref="A104:B106"/>
    <mergeCell ref="A68:B70"/>
    <mergeCell ref="A71:B73"/>
    <mergeCell ref="A75:P75"/>
    <mergeCell ref="A77:B79"/>
    <mergeCell ref="A80:B82"/>
    <mergeCell ref="A83:B85"/>
    <mergeCell ref="A52:P52"/>
    <mergeCell ref="A1:P1"/>
    <mergeCell ref="A3:B5"/>
    <mergeCell ref="A6:B8"/>
    <mergeCell ref="A9:B11"/>
    <mergeCell ref="A33:B35"/>
    <mergeCell ref="A36:B38"/>
    <mergeCell ref="A27:P27"/>
    <mergeCell ref="A45:B47"/>
    <mergeCell ref="A48:B50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RowColHeaders="0" workbookViewId="0" topLeftCell="A7">
      <selection activeCell="M4" sqref="M4:M122"/>
    </sheetView>
  </sheetViews>
  <sheetFormatPr defaultColWidth="9.140625" defaultRowHeight="12" customHeight="1"/>
  <cols>
    <col min="1" max="1" width="18.00390625" style="3" bestFit="1" customWidth="1"/>
    <col min="2" max="2" width="10.8515625" style="3" customWidth="1"/>
    <col min="3" max="8" width="10.8515625" style="59" customWidth="1"/>
    <col min="9" max="10" width="10.8515625" style="3" customWidth="1"/>
    <col min="11" max="12" width="10.8515625" style="59" customWidth="1"/>
    <col min="13" max="13" width="10.8515625" style="3" customWidth="1"/>
    <col min="14" max="20" width="5.28125" style="3" customWidth="1"/>
    <col min="21" max="21" width="5.28125" style="59" customWidth="1"/>
    <col min="22" max="22" width="5.7109375" style="59" bestFit="1" customWidth="1"/>
    <col min="23" max="23" width="5.7109375" style="3" bestFit="1" customWidth="1"/>
    <col min="24" max="25" width="8.8515625" style="3" customWidth="1"/>
    <col min="26" max="26" width="8.8515625" style="59" customWidth="1"/>
    <col min="27" max="16384" width="8.8515625" style="3" customWidth="1"/>
  </cols>
  <sheetData>
    <row r="1" spans="1:26" s="1" customFormat="1" ht="19.5" customHeight="1" thickBot="1">
      <c r="A1" s="579" t="s">
        <v>197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77"/>
      <c r="O1" s="277"/>
      <c r="P1" s="277"/>
      <c r="Q1" s="277"/>
      <c r="R1" s="277"/>
      <c r="S1" s="277"/>
      <c r="T1" s="277"/>
      <c r="U1" s="277"/>
      <c r="V1" s="277"/>
      <c r="W1" s="277"/>
      <c r="Z1" s="104"/>
    </row>
    <row r="2" spans="1:26" ht="21" customHeight="1">
      <c r="A2" s="577" t="s">
        <v>94</v>
      </c>
      <c r="B2" s="278" t="s">
        <v>67</v>
      </c>
      <c r="C2" s="227" t="s">
        <v>140</v>
      </c>
      <c r="D2" s="228" t="s">
        <v>68</v>
      </c>
      <c r="E2" s="229" t="s">
        <v>69</v>
      </c>
      <c r="F2" s="249" t="s">
        <v>70</v>
      </c>
      <c r="G2" s="230" t="s">
        <v>71</v>
      </c>
      <c r="H2" s="253" t="s">
        <v>72</v>
      </c>
      <c r="I2" s="230" t="s">
        <v>73</v>
      </c>
      <c r="J2" s="253" t="s">
        <v>74</v>
      </c>
      <c r="K2" s="230" t="s">
        <v>75</v>
      </c>
      <c r="L2" s="239" t="s">
        <v>76</v>
      </c>
      <c r="M2" s="231" t="s">
        <v>66</v>
      </c>
      <c r="U2" s="3"/>
      <c r="V2" s="3"/>
      <c r="Z2" s="3"/>
    </row>
    <row r="3" spans="1:26" ht="12" customHeight="1" thickBot="1">
      <c r="A3" s="578"/>
      <c r="B3" s="240" t="s">
        <v>179</v>
      </c>
      <c r="C3" s="118" t="s">
        <v>179</v>
      </c>
      <c r="D3" s="118" t="s">
        <v>179</v>
      </c>
      <c r="E3" s="119" t="s">
        <v>179</v>
      </c>
      <c r="F3" s="240" t="s">
        <v>179</v>
      </c>
      <c r="G3" s="119" t="s">
        <v>179</v>
      </c>
      <c r="H3" s="240" t="s">
        <v>179</v>
      </c>
      <c r="I3" s="119" t="s">
        <v>179</v>
      </c>
      <c r="J3" s="240" t="s">
        <v>179</v>
      </c>
      <c r="K3" s="119" t="s">
        <v>179</v>
      </c>
      <c r="L3" s="240" t="s">
        <v>179</v>
      </c>
      <c r="M3" s="118" t="s">
        <v>179</v>
      </c>
      <c r="U3" s="3"/>
      <c r="V3" s="3"/>
      <c r="Z3" s="3"/>
    </row>
    <row r="4" spans="1:26" ht="12" customHeight="1">
      <c r="A4" s="143" t="s">
        <v>121</v>
      </c>
      <c r="B4" s="241">
        <v>26460</v>
      </c>
      <c r="C4" s="144">
        <v>641</v>
      </c>
      <c r="D4" s="145">
        <v>300</v>
      </c>
      <c r="E4" s="146">
        <v>976</v>
      </c>
      <c r="F4" s="250">
        <v>1660</v>
      </c>
      <c r="G4" s="147">
        <v>966</v>
      </c>
      <c r="H4" s="281">
        <v>966</v>
      </c>
      <c r="I4" s="146">
        <v>769</v>
      </c>
      <c r="J4" s="254">
        <v>4169</v>
      </c>
      <c r="K4" s="147">
        <v>928</v>
      </c>
      <c r="L4" s="288">
        <v>3044</v>
      </c>
      <c r="M4" s="148">
        <f aca="true" t="shared" si="0" ref="M4:M35">B4+C4+D4+E4+F4+G4+H4+I4+J4+K4+L4</f>
        <v>40879</v>
      </c>
      <c r="N4" s="89"/>
      <c r="O4" s="89"/>
      <c r="P4" s="142"/>
      <c r="U4" s="3"/>
      <c r="V4" s="3"/>
      <c r="Z4" s="3"/>
    </row>
    <row r="5" spans="1:26" ht="12" customHeight="1">
      <c r="A5" s="149" t="s">
        <v>122</v>
      </c>
      <c r="B5" s="242">
        <v>45</v>
      </c>
      <c r="C5" s="150"/>
      <c r="D5" s="151">
        <v>1</v>
      </c>
      <c r="E5" s="152"/>
      <c r="F5" s="251"/>
      <c r="G5" s="148"/>
      <c r="H5" s="282"/>
      <c r="I5" s="152"/>
      <c r="J5" s="255"/>
      <c r="K5" s="148"/>
      <c r="L5" s="289"/>
      <c r="M5" s="148">
        <f t="shared" si="0"/>
        <v>46</v>
      </c>
      <c r="N5" s="89"/>
      <c r="O5" s="89"/>
      <c r="P5" s="142"/>
      <c r="U5" s="3"/>
      <c r="V5" s="3"/>
      <c r="Z5" s="3"/>
    </row>
    <row r="6" spans="1:26" ht="12" customHeight="1">
      <c r="A6" s="149" t="s">
        <v>107</v>
      </c>
      <c r="B6" s="242">
        <v>14</v>
      </c>
      <c r="C6" s="150"/>
      <c r="D6" s="151">
        <v>1</v>
      </c>
      <c r="E6" s="152"/>
      <c r="F6" s="251"/>
      <c r="G6" s="148"/>
      <c r="H6" s="282"/>
      <c r="I6" s="152"/>
      <c r="J6" s="255"/>
      <c r="K6" s="148"/>
      <c r="L6" s="289"/>
      <c r="M6" s="148">
        <f t="shared" si="0"/>
        <v>15</v>
      </c>
      <c r="N6" s="89"/>
      <c r="O6" s="89"/>
      <c r="P6" s="142"/>
      <c r="U6" s="3"/>
      <c r="V6" s="3"/>
      <c r="Z6" s="3"/>
    </row>
    <row r="7" spans="1:26" ht="12" customHeight="1">
      <c r="A7" s="149" t="s">
        <v>4</v>
      </c>
      <c r="B7" s="242">
        <v>95</v>
      </c>
      <c r="C7" s="150"/>
      <c r="D7" s="151"/>
      <c r="E7" s="152"/>
      <c r="F7" s="251"/>
      <c r="G7" s="148">
        <v>2</v>
      </c>
      <c r="H7" s="282"/>
      <c r="I7" s="152"/>
      <c r="J7" s="255"/>
      <c r="K7" s="148"/>
      <c r="L7" s="289">
        <v>10</v>
      </c>
      <c r="M7" s="148">
        <f t="shared" si="0"/>
        <v>107</v>
      </c>
      <c r="N7" s="89"/>
      <c r="O7" s="89"/>
      <c r="P7" s="142"/>
      <c r="U7" s="3"/>
      <c r="V7" s="3"/>
      <c r="Z7" s="3"/>
    </row>
    <row r="8" spans="1:26" ht="12" customHeight="1">
      <c r="A8" s="149" t="s">
        <v>7</v>
      </c>
      <c r="B8" s="242"/>
      <c r="C8" s="150"/>
      <c r="D8" s="151"/>
      <c r="E8" s="152"/>
      <c r="F8" s="251"/>
      <c r="G8" s="148"/>
      <c r="H8" s="282"/>
      <c r="I8" s="152"/>
      <c r="J8" s="255"/>
      <c r="K8" s="148"/>
      <c r="L8" s="289"/>
      <c r="M8" s="148">
        <f t="shared" si="0"/>
        <v>0</v>
      </c>
      <c r="N8" s="89"/>
      <c r="O8" s="89"/>
      <c r="P8" s="142"/>
      <c r="U8" s="3"/>
      <c r="V8" s="3"/>
      <c r="Z8" s="3"/>
    </row>
    <row r="9" spans="1:26" ht="12" customHeight="1">
      <c r="A9" s="149" t="s">
        <v>123</v>
      </c>
      <c r="B9" s="242"/>
      <c r="C9" s="150"/>
      <c r="D9" s="151"/>
      <c r="E9" s="152"/>
      <c r="F9" s="251"/>
      <c r="G9" s="148"/>
      <c r="H9" s="282"/>
      <c r="I9" s="152"/>
      <c r="J9" s="255"/>
      <c r="K9" s="148"/>
      <c r="L9" s="289"/>
      <c r="M9" s="148">
        <f t="shared" si="0"/>
        <v>0</v>
      </c>
      <c r="N9" s="89"/>
      <c r="O9" s="89"/>
      <c r="P9" s="142"/>
      <c r="U9" s="3"/>
      <c r="V9" s="3"/>
      <c r="Z9" s="3"/>
    </row>
    <row r="10" spans="1:26" ht="12" customHeight="1">
      <c r="A10" s="149" t="s">
        <v>5</v>
      </c>
      <c r="B10" s="242"/>
      <c r="C10" s="150"/>
      <c r="D10" s="151"/>
      <c r="E10" s="152"/>
      <c r="F10" s="251"/>
      <c r="G10" s="148"/>
      <c r="H10" s="282"/>
      <c r="I10" s="152"/>
      <c r="J10" s="255"/>
      <c r="K10" s="148"/>
      <c r="L10" s="289"/>
      <c r="M10" s="148">
        <f t="shared" si="0"/>
        <v>0</v>
      </c>
      <c r="N10" s="89"/>
      <c r="O10" s="89"/>
      <c r="P10" s="142"/>
      <c r="U10" s="3"/>
      <c r="V10" s="3"/>
      <c r="Z10" s="3"/>
    </row>
    <row r="11" spans="1:26" ht="12" customHeight="1">
      <c r="A11" s="149" t="s">
        <v>6</v>
      </c>
      <c r="B11" s="242">
        <v>2</v>
      </c>
      <c r="C11" s="150"/>
      <c r="D11" s="151"/>
      <c r="E11" s="152"/>
      <c r="F11" s="251"/>
      <c r="G11" s="148"/>
      <c r="H11" s="282"/>
      <c r="I11" s="152"/>
      <c r="J11" s="255"/>
      <c r="K11" s="148"/>
      <c r="L11" s="289"/>
      <c r="M11" s="148">
        <f t="shared" si="0"/>
        <v>2</v>
      </c>
      <c r="N11" s="89"/>
      <c r="O11" s="89"/>
      <c r="P11" s="142"/>
      <c r="U11" s="3"/>
      <c r="V11" s="3"/>
      <c r="Z11" s="3"/>
    </row>
    <row r="12" spans="1:26" ht="12" customHeight="1">
      <c r="A12" s="149" t="s">
        <v>8</v>
      </c>
      <c r="B12" s="242">
        <v>75</v>
      </c>
      <c r="C12" s="150"/>
      <c r="D12" s="151"/>
      <c r="E12" s="152"/>
      <c r="F12" s="251"/>
      <c r="G12" s="148"/>
      <c r="H12" s="282"/>
      <c r="I12" s="152"/>
      <c r="J12" s="255"/>
      <c r="K12" s="148"/>
      <c r="L12" s="289"/>
      <c r="M12" s="148">
        <f t="shared" si="0"/>
        <v>75</v>
      </c>
      <c r="N12" s="89"/>
      <c r="O12" s="89"/>
      <c r="P12" s="142"/>
      <c r="U12" s="3"/>
      <c r="V12" s="3"/>
      <c r="Z12" s="3"/>
    </row>
    <row r="13" spans="1:26" ht="12" customHeight="1">
      <c r="A13" s="149" t="s">
        <v>124</v>
      </c>
      <c r="B13" s="242">
        <v>35</v>
      </c>
      <c r="C13" s="150"/>
      <c r="D13" s="151"/>
      <c r="E13" s="152"/>
      <c r="F13" s="251"/>
      <c r="G13" s="148"/>
      <c r="H13" s="282"/>
      <c r="I13" s="152"/>
      <c r="J13" s="255"/>
      <c r="K13" s="148"/>
      <c r="L13" s="289"/>
      <c r="M13" s="148">
        <f t="shared" si="0"/>
        <v>35</v>
      </c>
      <c r="N13" s="89"/>
      <c r="O13" s="89"/>
      <c r="P13" s="142"/>
      <c r="U13" s="3"/>
      <c r="V13" s="3"/>
      <c r="Z13" s="3"/>
    </row>
    <row r="14" spans="1:26" ht="12" customHeight="1">
      <c r="A14" s="149" t="s">
        <v>9</v>
      </c>
      <c r="B14" s="242"/>
      <c r="C14" s="150"/>
      <c r="D14" s="151"/>
      <c r="E14" s="152"/>
      <c r="F14" s="251"/>
      <c r="G14" s="148"/>
      <c r="H14" s="282"/>
      <c r="I14" s="152"/>
      <c r="J14" s="255"/>
      <c r="K14" s="148"/>
      <c r="L14" s="289"/>
      <c r="M14" s="148">
        <f t="shared" si="0"/>
        <v>0</v>
      </c>
      <c r="N14" s="89"/>
      <c r="O14" s="89"/>
      <c r="P14" s="142"/>
      <c r="U14" s="3"/>
      <c r="V14" s="3"/>
      <c r="Z14" s="3"/>
    </row>
    <row r="15" spans="1:26" ht="12" customHeight="1">
      <c r="A15" s="149" t="s">
        <v>77</v>
      </c>
      <c r="B15" s="242"/>
      <c r="C15" s="150"/>
      <c r="D15" s="151"/>
      <c r="E15" s="152"/>
      <c r="F15" s="251"/>
      <c r="G15" s="148"/>
      <c r="H15" s="282"/>
      <c r="I15" s="152"/>
      <c r="J15" s="255"/>
      <c r="K15" s="148"/>
      <c r="L15" s="289"/>
      <c r="M15" s="148">
        <f t="shared" si="0"/>
        <v>0</v>
      </c>
      <c r="N15" s="89"/>
      <c r="O15" s="89"/>
      <c r="P15" s="142"/>
      <c r="U15" s="3"/>
      <c r="V15" s="3"/>
      <c r="Z15" s="3"/>
    </row>
    <row r="16" spans="1:26" ht="12" customHeight="1">
      <c r="A16" s="149" t="s">
        <v>125</v>
      </c>
      <c r="B16" s="242"/>
      <c r="C16" s="150"/>
      <c r="D16" s="151"/>
      <c r="E16" s="152"/>
      <c r="F16" s="251"/>
      <c r="G16" s="148"/>
      <c r="H16" s="282"/>
      <c r="I16" s="152"/>
      <c r="J16" s="255"/>
      <c r="K16" s="148"/>
      <c r="L16" s="289"/>
      <c r="M16" s="148">
        <f t="shared" si="0"/>
        <v>0</v>
      </c>
      <c r="N16" s="89"/>
      <c r="O16" s="89"/>
      <c r="P16" s="142"/>
      <c r="U16" s="3"/>
      <c r="V16" s="3"/>
      <c r="Z16" s="3"/>
    </row>
    <row r="17" spans="1:26" ht="12" customHeight="1">
      <c r="A17" s="149" t="s">
        <v>10</v>
      </c>
      <c r="B17" s="242">
        <v>25</v>
      </c>
      <c r="C17" s="150"/>
      <c r="D17" s="151"/>
      <c r="E17" s="152"/>
      <c r="F17" s="251"/>
      <c r="G17" s="148"/>
      <c r="H17" s="282"/>
      <c r="I17" s="152"/>
      <c r="J17" s="255"/>
      <c r="K17" s="148"/>
      <c r="L17" s="289"/>
      <c r="M17" s="148">
        <f t="shared" si="0"/>
        <v>25</v>
      </c>
      <c r="N17" s="89"/>
      <c r="O17" s="89"/>
      <c r="P17" s="142"/>
      <c r="U17" s="3"/>
      <c r="V17" s="3"/>
      <c r="Z17" s="3"/>
    </row>
    <row r="18" spans="1:26" ht="12" customHeight="1">
      <c r="A18" s="149" t="s">
        <v>143</v>
      </c>
      <c r="B18" s="242"/>
      <c r="C18" s="150"/>
      <c r="D18" s="151"/>
      <c r="E18" s="152"/>
      <c r="F18" s="251"/>
      <c r="G18" s="148"/>
      <c r="H18" s="282"/>
      <c r="I18" s="152"/>
      <c r="J18" s="255"/>
      <c r="K18" s="148"/>
      <c r="L18" s="289"/>
      <c r="M18" s="148">
        <f t="shared" si="0"/>
        <v>0</v>
      </c>
      <c r="N18" s="89"/>
      <c r="O18" s="89"/>
      <c r="P18" s="142"/>
      <c r="U18" s="3"/>
      <c r="V18" s="3"/>
      <c r="Z18" s="3"/>
    </row>
    <row r="19" spans="1:26" ht="12" customHeight="1">
      <c r="A19" s="149" t="s">
        <v>163</v>
      </c>
      <c r="B19" s="242"/>
      <c r="C19" s="150"/>
      <c r="D19" s="151"/>
      <c r="E19" s="152"/>
      <c r="F19" s="251"/>
      <c r="G19" s="148"/>
      <c r="H19" s="282"/>
      <c r="I19" s="152"/>
      <c r="J19" s="255"/>
      <c r="K19" s="148"/>
      <c r="L19" s="289"/>
      <c r="M19" s="148">
        <f t="shared" si="0"/>
        <v>0</v>
      </c>
      <c r="N19" s="89"/>
      <c r="O19" s="89"/>
      <c r="P19" s="142"/>
      <c r="U19" s="3"/>
      <c r="V19" s="3"/>
      <c r="Z19" s="3"/>
    </row>
    <row r="20" spans="1:26" ht="12" customHeight="1">
      <c r="A20" s="149" t="s">
        <v>11</v>
      </c>
      <c r="B20" s="242"/>
      <c r="C20" s="150"/>
      <c r="D20" s="151"/>
      <c r="E20" s="152"/>
      <c r="F20" s="251"/>
      <c r="G20" s="148"/>
      <c r="H20" s="282"/>
      <c r="I20" s="152"/>
      <c r="J20" s="255"/>
      <c r="K20" s="148"/>
      <c r="L20" s="289"/>
      <c r="M20" s="148">
        <f t="shared" si="0"/>
        <v>0</v>
      </c>
      <c r="N20" s="89"/>
      <c r="O20" s="89"/>
      <c r="P20" s="142"/>
      <c r="U20" s="3"/>
      <c r="V20" s="3"/>
      <c r="Z20" s="3"/>
    </row>
    <row r="21" spans="1:26" ht="12" customHeight="1">
      <c r="A21" s="149" t="s">
        <v>13</v>
      </c>
      <c r="B21" s="242"/>
      <c r="C21" s="150"/>
      <c r="D21" s="151"/>
      <c r="E21" s="152"/>
      <c r="F21" s="251"/>
      <c r="G21" s="148"/>
      <c r="H21" s="282"/>
      <c r="I21" s="152"/>
      <c r="J21" s="255"/>
      <c r="K21" s="148"/>
      <c r="L21" s="289"/>
      <c r="M21" s="148">
        <f t="shared" si="0"/>
        <v>0</v>
      </c>
      <c r="N21" s="89"/>
      <c r="O21" s="89"/>
      <c r="P21" s="142"/>
      <c r="U21" s="3"/>
      <c r="V21" s="3"/>
      <c r="Z21" s="3"/>
    </row>
    <row r="22" spans="1:26" ht="12" customHeight="1">
      <c r="A22" s="149" t="s">
        <v>12</v>
      </c>
      <c r="B22" s="242"/>
      <c r="C22" s="150"/>
      <c r="D22" s="151"/>
      <c r="E22" s="152"/>
      <c r="F22" s="251"/>
      <c r="G22" s="148"/>
      <c r="H22" s="282"/>
      <c r="I22" s="152"/>
      <c r="J22" s="255"/>
      <c r="K22" s="148"/>
      <c r="L22" s="289"/>
      <c r="M22" s="148">
        <f t="shared" si="0"/>
        <v>0</v>
      </c>
      <c r="N22" s="89"/>
      <c r="O22" s="89"/>
      <c r="P22" s="142"/>
      <c r="U22" s="3"/>
      <c r="V22" s="3"/>
      <c r="Z22" s="3"/>
    </row>
    <row r="23" spans="1:26" ht="12" customHeight="1">
      <c r="A23" s="149" t="s">
        <v>144</v>
      </c>
      <c r="B23" s="242"/>
      <c r="C23" s="150"/>
      <c r="D23" s="151"/>
      <c r="E23" s="152"/>
      <c r="F23" s="251"/>
      <c r="G23" s="148"/>
      <c r="H23" s="282"/>
      <c r="I23" s="152"/>
      <c r="J23" s="255"/>
      <c r="K23" s="148"/>
      <c r="L23" s="289"/>
      <c r="M23" s="148">
        <f t="shared" si="0"/>
        <v>0</v>
      </c>
      <c r="N23" s="89"/>
      <c r="O23" s="89"/>
      <c r="P23" s="142"/>
      <c r="U23" s="3"/>
      <c r="V23" s="3"/>
      <c r="Z23" s="3"/>
    </row>
    <row r="24" spans="1:26" ht="12" customHeight="1">
      <c r="A24" s="149" t="s">
        <v>14</v>
      </c>
      <c r="B24" s="242">
        <v>3</v>
      </c>
      <c r="C24" s="150"/>
      <c r="D24" s="151"/>
      <c r="E24" s="152"/>
      <c r="F24" s="251"/>
      <c r="G24" s="148"/>
      <c r="H24" s="282"/>
      <c r="I24" s="152"/>
      <c r="J24" s="255"/>
      <c r="K24" s="148"/>
      <c r="L24" s="289"/>
      <c r="M24" s="148">
        <f t="shared" si="0"/>
        <v>3</v>
      </c>
      <c r="N24" s="89"/>
      <c r="O24" s="89"/>
      <c r="P24" s="142"/>
      <c r="U24" s="3"/>
      <c r="V24" s="3"/>
      <c r="Z24" s="3"/>
    </row>
    <row r="25" spans="1:26" ht="12" customHeight="1">
      <c r="A25" s="149" t="s">
        <v>78</v>
      </c>
      <c r="B25" s="242">
        <v>2</v>
      </c>
      <c r="C25" s="150"/>
      <c r="D25" s="151"/>
      <c r="E25" s="152"/>
      <c r="F25" s="251"/>
      <c r="G25" s="148"/>
      <c r="H25" s="282"/>
      <c r="I25" s="152"/>
      <c r="J25" s="255"/>
      <c r="K25" s="148"/>
      <c r="L25" s="289"/>
      <c r="M25" s="148">
        <f t="shared" si="0"/>
        <v>2</v>
      </c>
      <c r="N25" s="89"/>
      <c r="O25" s="89"/>
      <c r="P25" s="142"/>
      <c r="U25" s="3"/>
      <c r="V25" s="3"/>
      <c r="Z25" s="3"/>
    </row>
    <row r="26" spans="1:26" ht="12" customHeight="1">
      <c r="A26" s="149" t="s">
        <v>126</v>
      </c>
      <c r="B26" s="242"/>
      <c r="C26" s="150"/>
      <c r="D26" s="151"/>
      <c r="E26" s="152"/>
      <c r="F26" s="251"/>
      <c r="G26" s="148"/>
      <c r="H26" s="282"/>
      <c r="I26" s="152"/>
      <c r="J26" s="255"/>
      <c r="K26" s="148"/>
      <c r="L26" s="289"/>
      <c r="M26" s="148">
        <f t="shared" si="0"/>
        <v>0</v>
      </c>
      <c r="N26" s="89"/>
      <c r="O26" s="89"/>
      <c r="P26" s="142"/>
      <c r="U26" s="3"/>
      <c r="V26" s="3"/>
      <c r="Z26" s="3"/>
    </row>
    <row r="27" spans="1:26" ht="12" customHeight="1">
      <c r="A27" s="149" t="s">
        <v>15</v>
      </c>
      <c r="B27" s="242">
        <v>4</v>
      </c>
      <c r="C27" s="150"/>
      <c r="D27" s="151"/>
      <c r="E27" s="152"/>
      <c r="F27" s="251"/>
      <c r="G27" s="148"/>
      <c r="H27" s="282"/>
      <c r="I27" s="152"/>
      <c r="J27" s="255"/>
      <c r="K27" s="148"/>
      <c r="L27" s="289"/>
      <c r="M27" s="148">
        <f t="shared" si="0"/>
        <v>4</v>
      </c>
      <c r="N27" s="89"/>
      <c r="O27" s="89"/>
      <c r="P27" s="142"/>
      <c r="U27" s="3"/>
      <c r="V27" s="3"/>
      <c r="Z27" s="3"/>
    </row>
    <row r="28" spans="1:26" ht="12" customHeight="1">
      <c r="A28" s="149" t="s">
        <v>127</v>
      </c>
      <c r="B28" s="242">
        <v>2</v>
      </c>
      <c r="C28" s="150"/>
      <c r="D28" s="151"/>
      <c r="E28" s="152"/>
      <c r="F28" s="251"/>
      <c r="G28" s="148"/>
      <c r="H28" s="282"/>
      <c r="I28" s="152"/>
      <c r="J28" s="255"/>
      <c r="K28" s="148"/>
      <c r="L28" s="289"/>
      <c r="M28" s="148">
        <f t="shared" si="0"/>
        <v>2</v>
      </c>
      <c r="N28" s="89"/>
      <c r="O28" s="89"/>
      <c r="P28" s="142"/>
      <c r="U28" s="3"/>
      <c r="V28" s="3"/>
      <c r="Z28" s="3"/>
    </row>
    <row r="29" spans="1:26" ht="12" customHeight="1">
      <c r="A29" s="149" t="s">
        <v>159</v>
      </c>
      <c r="B29" s="242"/>
      <c r="C29" s="150"/>
      <c r="D29" s="151"/>
      <c r="E29" s="152"/>
      <c r="F29" s="251"/>
      <c r="G29" s="148"/>
      <c r="H29" s="282"/>
      <c r="I29" s="152"/>
      <c r="J29" s="255"/>
      <c r="K29" s="148"/>
      <c r="L29" s="289"/>
      <c r="M29" s="148">
        <f t="shared" si="0"/>
        <v>0</v>
      </c>
      <c r="N29" s="89"/>
      <c r="O29" s="89"/>
      <c r="P29" s="142"/>
      <c r="U29" s="3"/>
      <c r="V29" s="3"/>
      <c r="Z29" s="3"/>
    </row>
    <row r="30" spans="1:26" ht="12" customHeight="1">
      <c r="A30" s="149" t="s">
        <v>16</v>
      </c>
      <c r="B30" s="242">
        <v>172</v>
      </c>
      <c r="C30" s="150"/>
      <c r="D30" s="151"/>
      <c r="E30" s="152"/>
      <c r="F30" s="251"/>
      <c r="G30" s="148"/>
      <c r="H30" s="282"/>
      <c r="I30" s="152"/>
      <c r="J30" s="255"/>
      <c r="K30" s="148"/>
      <c r="L30" s="289"/>
      <c r="M30" s="148">
        <f t="shared" si="0"/>
        <v>172</v>
      </c>
      <c r="N30" s="89"/>
      <c r="O30" s="89"/>
      <c r="P30" s="142"/>
      <c r="U30" s="3"/>
      <c r="V30" s="3"/>
      <c r="Z30" s="3"/>
    </row>
    <row r="31" spans="1:26" ht="12" customHeight="1">
      <c r="A31" s="149" t="s">
        <v>17</v>
      </c>
      <c r="B31" s="242"/>
      <c r="C31" s="150"/>
      <c r="D31" s="151"/>
      <c r="E31" s="152"/>
      <c r="F31" s="251"/>
      <c r="G31" s="148"/>
      <c r="H31" s="282"/>
      <c r="I31" s="152"/>
      <c r="J31" s="255"/>
      <c r="K31" s="148"/>
      <c r="L31" s="289"/>
      <c r="M31" s="148">
        <f t="shared" si="0"/>
        <v>0</v>
      </c>
      <c r="N31" s="89"/>
      <c r="O31" s="89"/>
      <c r="P31" s="142"/>
      <c r="U31" s="3"/>
      <c r="V31" s="3"/>
      <c r="Z31" s="3"/>
    </row>
    <row r="32" spans="1:26" ht="12" customHeight="1">
      <c r="A32" s="149" t="s">
        <v>128</v>
      </c>
      <c r="B32" s="242"/>
      <c r="C32" s="150"/>
      <c r="D32" s="151"/>
      <c r="E32" s="152"/>
      <c r="F32" s="251"/>
      <c r="G32" s="148"/>
      <c r="H32" s="282"/>
      <c r="I32" s="152"/>
      <c r="J32" s="255"/>
      <c r="K32" s="148"/>
      <c r="L32" s="289"/>
      <c r="M32" s="148">
        <f t="shared" si="0"/>
        <v>0</v>
      </c>
      <c r="N32" s="89"/>
      <c r="O32" s="89"/>
      <c r="P32" s="142"/>
      <c r="U32" s="3"/>
      <c r="V32" s="3"/>
      <c r="Z32" s="3"/>
    </row>
    <row r="33" spans="1:26" ht="12" customHeight="1">
      <c r="A33" s="149" t="s">
        <v>18</v>
      </c>
      <c r="B33" s="242">
        <v>63</v>
      </c>
      <c r="C33" s="150"/>
      <c r="D33" s="151"/>
      <c r="E33" s="152"/>
      <c r="F33" s="251"/>
      <c r="G33" s="148"/>
      <c r="H33" s="282"/>
      <c r="I33" s="152"/>
      <c r="J33" s="255"/>
      <c r="K33" s="148"/>
      <c r="L33" s="289"/>
      <c r="M33" s="148">
        <f t="shared" si="0"/>
        <v>63</v>
      </c>
      <c r="N33" s="89"/>
      <c r="O33" s="89"/>
      <c r="P33" s="142"/>
      <c r="U33" s="3"/>
      <c r="V33" s="3"/>
      <c r="Z33" s="3"/>
    </row>
    <row r="34" spans="1:26" ht="12" customHeight="1">
      <c r="A34" s="149" t="s">
        <v>79</v>
      </c>
      <c r="B34" s="242"/>
      <c r="C34" s="150"/>
      <c r="D34" s="151"/>
      <c r="E34" s="152"/>
      <c r="F34" s="251"/>
      <c r="G34" s="148"/>
      <c r="H34" s="282"/>
      <c r="I34" s="152"/>
      <c r="J34" s="255"/>
      <c r="K34" s="148"/>
      <c r="L34" s="289"/>
      <c r="M34" s="148">
        <f t="shared" si="0"/>
        <v>0</v>
      </c>
      <c r="N34" s="89"/>
      <c r="O34" s="89"/>
      <c r="P34" s="142"/>
      <c r="U34" s="3"/>
      <c r="V34" s="3"/>
      <c r="Z34" s="3"/>
    </row>
    <row r="35" spans="1:26" ht="12" customHeight="1">
      <c r="A35" s="149" t="s">
        <v>20</v>
      </c>
      <c r="B35" s="242">
        <v>59</v>
      </c>
      <c r="C35" s="150"/>
      <c r="D35" s="151"/>
      <c r="E35" s="152"/>
      <c r="F35" s="251"/>
      <c r="G35" s="148"/>
      <c r="H35" s="282"/>
      <c r="I35" s="152"/>
      <c r="J35" s="255"/>
      <c r="K35" s="148"/>
      <c r="L35" s="289"/>
      <c r="M35" s="148">
        <f t="shared" si="0"/>
        <v>59</v>
      </c>
      <c r="N35" s="89"/>
      <c r="O35" s="89"/>
      <c r="P35" s="142"/>
      <c r="U35" s="3"/>
      <c r="V35" s="3"/>
      <c r="Z35" s="3"/>
    </row>
    <row r="36" spans="1:26" ht="12" customHeight="1">
      <c r="A36" s="149" t="s">
        <v>129</v>
      </c>
      <c r="B36" s="242">
        <v>8</v>
      </c>
      <c r="C36" s="150"/>
      <c r="D36" s="151"/>
      <c r="E36" s="152"/>
      <c r="F36" s="251"/>
      <c r="G36" s="148"/>
      <c r="H36" s="282"/>
      <c r="I36" s="152"/>
      <c r="J36" s="255"/>
      <c r="K36" s="148"/>
      <c r="L36" s="289"/>
      <c r="M36" s="148">
        <f aca="true" t="shared" si="1" ref="M36:M67">B36+C36+D36+E36+F36+G36+H36+I36+J36+K36+L36</f>
        <v>8</v>
      </c>
      <c r="N36" s="89"/>
      <c r="O36" s="89"/>
      <c r="P36" s="142"/>
      <c r="U36" s="3"/>
      <c r="V36" s="3"/>
      <c r="Z36" s="3"/>
    </row>
    <row r="37" spans="1:26" ht="12" customHeight="1">
      <c r="A37" s="149" t="s">
        <v>19</v>
      </c>
      <c r="B37" s="242">
        <v>58</v>
      </c>
      <c r="C37" s="150"/>
      <c r="D37" s="151"/>
      <c r="E37" s="152"/>
      <c r="F37" s="251"/>
      <c r="G37" s="148"/>
      <c r="H37" s="282"/>
      <c r="I37" s="152"/>
      <c r="J37" s="255"/>
      <c r="K37" s="148"/>
      <c r="L37" s="289"/>
      <c r="M37" s="148">
        <f t="shared" si="1"/>
        <v>58</v>
      </c>
      <c r="N37" s="89"/>
      <c r="O37" s="89"/>
      <c r="P37" s="142"/>
      <c r="U37" s="3"/>
      <c r="V37" s="3"/>
      <c r="Z37" s="3"/>
    </row>
    <row r="38" spans="1:26" ht="12" customHeight="1">
      <c r="A38" s="149" t="s">
        <v>130</v>
      </c>
      <c r="B38" s="242"/>
      <c r="C38" s="150"/>
      <c r="D38" s="151"/>
      <c r="E38" s="152"/>
      <c r="F38" s="251"/>
      <c r="G38" s="148"/>
      <c r="H38" s="282"/>
      <c r="I38" s="152"/>
      <c r="J38" s="255"/>
      <c r="K38" s="148"/>
      <c r="L38" s="289"/>
      <c r="M38" s="148">
        <f t="shared" si="1"/>
        <v>0</v>
      </c>
      <c r="N38" s="89"/>
      <c r="O38" s="89"/>
      <c r="P38" s="142"/>
      <c r="U38" s="3"/>
      <c r="V38" s="3"/>
      <c r="Z38" s="3"/>
    </row>
    <row r="39" spans="1:26" ht="12" customHeight="1">
      <c r="A39" s="149" t="s">
        <v>164</v>
      </c>
      <c r="B39" s="242"/>
      <c r="C39" s="150"/>
      <c r="D39" s="151"/>
      <c r="E39" s="152"/>
      <c r="F39" s="251"/>
      <c r="G39" s="148"/>
      <c r="H39" s="282"/>
      <c r="I39" s="152"/>
      <c r="J39" s="255"/>
      <c r="K39" s="148"/>
      <c r="L39" s="289"/>
      <c r="M39" s="148">
        <f t="shared" si="1"/>
        <v>0</v>
      </c>
      <c r="N39" s="89"/>
      <c r="O39" s="89"/>
      <c r="P39" s="142"/>
      <c r="U39" s="3"/>
      <c r="V39" s="3"/>
      <c r="Z39" s="3"/>
    </row>
    <row r="40" spans="1:26" ht="12" customHeight="1">
      <c r="A40" s="149" t="s">
        <v>150</v>
      </c>
      <c r="B40" s="242"/>
      <c r="C40" s="150"/>
      <c r="D40" s="151"/>
      <c r="E40" s="152"/>
      <c r="F40" s="251"/>
      <c r="G40" s="148"/>
      <c r="H40" s="282"/>
      <c r="I40" s="152"/>
      <c r="J40" s="255"/>
      <c r="K40" s="148"/>
      <c r="L40" s="289"/>
      <c r="M40" s="148">
        <f t="shared" si="1"/>
        <v>0</v>
      </c>
      <c r="N40" s="89"/>
      <c r="O40" s="89"/>
      <c r="P40" s="142"/>
      <c r="U40" s="3"/>
      <c r="V40" s="3"/>
      <c r="Z40" s="3"/>
    </row>
    <row r="41" spans="1:26" ht="12" customHeight="1">
      <c r="A41" s="149" t="s">
        <v>131</v>
      </c>
      <c r="B41" s="242"/>
      <c r="C41" s="150"/>
      <c r="D41" s="151"/>
      <c r="E41" s="152"/>
      <c r="F41" s="251"/>
      <c r="G41" s="148"/>
      <c r="H41" s="282"/>
      <c r="I41" s="152"/>
      <c r="J41" s="255"/>
      <c r="K41" s="148"/>
      <c r="L41" s="289"/>
      <c r="M41" s="148">
        <f t="shared" si="1"/>
        <v>0</v>
      </c>
      <c r="N41" s="89"/>
      <c r="O41" s="89"/>
      <c r="P41" s="142"/>
      <c r="U41" s="3"/>
      <c r="V41" s="3"/>
      <c r="Z41" s="3"/>
    </row>
    <row r="42" spans="1:26" ht="12" customHeight="1">
      <c r="A42" s="149" t="s">
        <v>132</v>
      </c>
      <c r="B42" s="242">
        <v>50</v>
      </c>
      <c r="C42" s="150"/>
      <c r="D42" s="151"/>
      <c r="E42" s="152"/>
      <c r="F42" s="251"/>
      <c r="G42" s="148"/>
      <c r="H42" s="282"/>
      <c r="I42" s="152"/>
      <c r="J42" s="255">
        <v>6</v>
      </c>
      <c r="K42" s="148"/>
      <c r="L42" s="289"/>
      <c r="M42" s="148">
        <f t="shared" si="1"/>
        <v>56</v>
      </c>
      <c r="N42" s="89"/>
      <c r="O42" s="89"/>
      <c r="P42" s="142"/>
      <c r="U42" s="3"/>
      <c r="V42" s="3"/>
      <c r="Z42" s="3"/>
    </row>
    <row r="43" spans="1:26" ht="12" customHeight="1">
      <c r="A43" s="149" t="s">
        <v>21</v>
      </c>
      <c r="B43" s="242"/>
      <c r="C43" s="150"/>
      <c r="D43" s="151"/>
      <c r="E43" s="152"/>
      <c r="F43" s="251"/>
      <c r="G43" s="148"/>
      <c r="H43" s="282"/>
      <c r="I43" s="152"/>
      <c r="J43" s="255"/>
      <c r="K43" s="148"/>
      <c r="L43" s="289">
        <v>2</v>
      </c>
      <c r="M43" s="148">
        <f t="shared" si="1"/>
        <v>2</v>
      </c>
      <c r="N43" s="89"/>
      <c r="O43" s="89"/>
      <c r="P43" s="142"/>
      <c r="U43" s="3"/>
      <c r="V43" s="3"/>
      <c r="Z43" s="3"/>
    </row>
    <row r="44" spans="1:26" ht="12" customHeight="1">
      <c r="A44" s="149" t="s">
        <v>22</v>
      </c>
      <c r="B44" s="242"/>
      <c r="C44" s="150"/>
      <c r="D44" s="151"/>
      <c r="E44" s="152"/>
      <c r="F44" s="251"/>
      <c r="G44" s="148"/>
      <c r="H44" s="282"/>
      <c r="I44" s="152"/>
      <c r="J44" s="255"/>
      <c r="K44" s="148"/>
      <c r="L44" s="289"/>
      <c r="M44" s="148">
        <f t="shared" si="1"/>
        <v>0</v>
      </c>
      <c r="N44" s="89"/>
      <c r="O44" s="89"/>
      <c r="P44" s="142"/>
      <c r="U44" s="3"/>
      <c r="V44" s="3"/>
      <c r="Z44" s="3"/>
    </row>
    <row r="45" spans="1:26" ht="12" customHeight="1">
      <c r="A45" s="149" t="s">
        <v>23</v>
      </c>
      <c r="B45" s="242"/>
      <c r="C45" s="150"/>
      <c r="D45" s="151"/>
      <c r="E45" s="152"/>
      <c r="F45" s="251"/>
      <c r="G45" s="148"/>
      <c r="H45" s="282"/>
      <c r="I45" s="152"/>
      <c r="J45" s="255"/>
      <c r="K45" s="148"/>
      <c r="L45" s="289"/>
      <c r="M45" s="148">
        <f t="shared" si="1"/>
        <v>0</v>
      </c>
      <c r="N45" s="89"/>
      <c r="O45" s="89"/>
      <c r="P45" s="142"/>
      <c r="U45" s="3"/>
      <c r="V45" s="3"/>
      <c r="Z45" s="3"/>
    </row>
    <row r="46" spans="1:26" ht="12" customHeight="1">
      <c r="A46" s="149" t="s">
        <v>24</v>
      </c>
      <c r="B46" s="242">
        <v>6</v>
      </c>
      <c r="C46" s="150"/>
      <c r="D46" s="151"/>
      <c r="E46" s="152"/>
      <c r="F46" s="251"/>
      <c r="G46" s="148"/>
      <c r="H46" s="282"/>
      <c r="I46" s="152"/>
      <c r="J46" s="255"/>
      <c r="K46" s="148"/>
      <c r="L46" s="289"/>
      <c r="M46" s="148">
        <f t="shared" si="1"/>
        <v>6</v>
      </c>
      <c r="N46" s="89"/>
      <c r="O46" s="89"/>
      <c r="P46" s="142"/>
      <c r="U46" s="3"/>
      <c r="V46" s="3"/>
      <c r="Z46" s="3"/>
    </row>
    <row r="47" spans="1:26" ht="12" customHeight="1">
      <c r="A47" s="149" t="s">
        <v>167</v>
      </c>
      <c r="B47" s="242"/>
      <c r="C47" s="150"/>
      <c r="D47" s="151"/>
      <c r="E47" s="152"/>
      <c r="F47" s="251"/>
      <c r="G47" s="148"/>
      <c r="H47" s="282"/>
      <c r="I47" s="152"/>
      <c r="J47" s="255"/>
      <c r="K47" s="148"/>
      <c r="L47" s="289"/>
      <c r="M47" s="148">
        <f t="shared" si="1"/>
        <v>0</v>
      </c>
      <c r="N47" s="89"/>
      <c r="O47" s="89"/>
      <c r="P47" s="142"/>
      <c r="U47" s="3"/>
      <c r="V47" s="3"/>
      <c r="Z47" s="3"/>
    </row>
    <row r="48" spans="1:26" ht="12" customHeight="1">
      <c r="A48" s="149" t="s">
        <v>25</v>
      </c>
      <c r="B48" s="242">
        <v>204</v>
      </c>
      <c r="C48" s="150"/>
      <c r="D48" s="151"/>
      <c r="E48" s="152"/>
      <c r="F48" s="251"/>
      <c r="G48" s="148"/>
      <c r="H48" s="282"/>
      <c r="I48" s="152"/>
      <c r="J48" s="255"/>
      <c r="K48" s="148"/>
      <c r="L48" s="289">
        <v>2</v>
      </c>
      <c r="M48" s="148">
        <f t="shared" si="1"/>
        <v>206</v>
      </c>
      <c r="N48" s="89"/>
      <c r="O48" s="89"/>
      <c r="P48" s="142"/>
      <c r="U48" s="3"/>
      <c r="V48" s="3"/>
      <c r="Z48" s="3"/>
    </row>
    <row r="49" spans="1:26" ht="12" customHeight="1">
      <c r="A49" s="149" t="s">
        <v>26</v>
      </c>
      <c r="B49" s="242">
        <v>10</v>
      </c>
      <c r="C49" s="150"/>
      <c r="D49" s="151"/>
      <c r="E49" s="152"/>
      <c r="F49" s="251"/>
      <c r="G49" s="148"/>
      <c r="H49" s="282"/>
      <c r="I49" s="152"/>
      <c r="J49" s="255"/>
      <c r="K49" s="148"/>
      <c r="L49" s="289"/>
      <c r="M49" s="148">
        <f t="shared" si="1"/>
        <v>10</v>
      </c>
      <c r="N49" s="89"/>
      <c r="O49" s="89"/>
      <c r="P49" s="142"/>
      <c r="U49" s="3"/>
      <c r="V49" s="3"/>
      <c r="Z49" s="3"/>
    </row>
    <row r="50" spans="1:26" ht="12" customHeight="1">
      <c r="A50" s="149" t="s">
        <v>27</v>
      </c>
      <c r="B50" s="242">
        <v>18</v>
      </c>
      <c r="C50" s="150"/>
      <c r="D50" s="151">
        <v>1</v>
      </c>
      <c r="E50" s="152"/>
      <c r="F50" s="251"/>
      <c r="G50" s="148"/>
      <c r="H50" s="282"/>
      <c r="I50" s="152"/>
      <c r="J50" s="255"/>
      <c r="K50" s="148"/>
      <c r="L50" s="289"/>
      <c r="M50" s="148">
        <f t="shared" si="1"/>
        <v>19</v>
      </c>
      <c r="N50" s="89"/>
      <c r="O50" s="89"/>
      <c r="P50" s="142"/>
      <c r="U50" s="3"/>
      <c r="V50" s="3"/>
      <c r="Z50" s="3"/>
    </row>
    <row r="51" spans="1:26" ht="12" customHeight="1">
      <c r="A51" s="149" t="s">
        <v>28</v>
      </c>
      <c r="B51" s="242">
        <v>1</v>
      </c>
      <c r="C51" s="150"/>
      <c r="D51" s="151"/>
      <c r="E51" s="152"/>
      <c r="F51" s="251"/>
      <c r="G51" s="148"/>
      <c r="H51" s="282"/>
      <c r="I51" s="152"/>
      <c r="J51" s="255"/>
      <c r="K51" s="148"/>
      <c r="L51" s="289"/>
      <c r="M51" s="148">
        <f t="shared" si="1"/>
        <v>1</v>
      </c>
      <c r="N51" s="89"/>
      <c r="O51" s="89"/>
      <c r="P51" s="142"/>
      <c r="U51" s="3"/>
      <c r="V51" s="3"/>
      <c r="Z51" s="3"/>
    </row>
    <row r="52" spans="1:26" ht="12" customHeight="1">
      <c r="A52" s="149" t="s">
        <v>29</v>
      </c>
      <c r="B52" s="242">
        <v>4</v>
      </c>
      <c r="C52" s="150"/>
      <c r="D52" s="151"/>
      <c r="E52" s="152"/>
      <c r="F52" s="251"/>
      <c r="G52" s="148"/>
      <c r="H52" s="282"/>
      <c r="I52" s="152"/>
      <c r="J52" s="255"/>
      <c r="K52" s="148"/>
      <c r="L52" s="289"/>
      <c r="M52" s="148">
        <f t="shared" si="1"/>
        <v>4</v>
      </c>
      <c r="N52" s="89"/>
      <c r="O52" s="89"/>
      <c r="P52" s="142"/>
      <c r="U52" s="3"/>
      <c r="V52" s="3"/>
      <c r="Z52" s="3"/>
    </row>
    <row r="53" spans="1:26" ht="12" customHeight="1">
      <c r="A53" s="149" t="s">
        <v>30</v>
      </c>
      <c r="B53" s="242">
        <v>2</v>
      </c>
      <c r="C53" s="150"/>
      <c r="D53" s="151"/>
      <c r="E53" s="152"/>
      <c r="F53" s="251"/>
      <c r="G53" s="148"/>
      <c r="H53" s="282"/>
      <c r="I53" s="152"/>
      <c r="J53" s="255"/>
      <c r="K53" s="148"/>
      <c r="L53" s="289"/>
      <c r="M53" s="148">
        <f t="shared" si="1"/>
        <v>2</v>
      </c>
      <c r="N53" s="89"/>
      <c r="O53" s="89"/>
      <c r="P53" s="142"/>
      <c r="U53" s="3"/>
      <c r="V53" s="3"/>
      <c r="Z53" s="3"/>
    </row>
    <row r="54" spans="1:26" ht="12" customHeight="1">
      <c r="A54" s="149" t="s">
        <v>31</v>
      </c>
      <c r="B54" s="242">
        <v>92</v>
      </c>
      <c r="C54" s="150"/>
      <c r="D54" s="151"/>
      <c r="E54" s="152"/>
      <c r="F54" s="251"/>
      <c r="G54" s="148"/>
      <c r="H54" s="282"/>
      <c r="I54" s="152"/>
      <c r="J54" s="255"/>
      <c r="K54" s="148"/>
      <c r="L54" s="289">
        <v>1</v>
      </c>
      <c r="M54" s="148">
        <f t="shared" si="1"/>
        <v>93</v>
      </c>
      <c r="N54" s="89"/>
      <c r="O54" s="89"/>
      <c r="P54" s="142"/>
      <c r="U54" s="3"/>
      <c r="V54" s="3"/>
      <c r="Z54" s="3"/>
    </row>
    <row r="55" spans="1:26" ht="12" customHeight="1">
      <c r="A55" s="149" t="s">
        <v>32</v>
      </c>
      <c r="B55" s="242">
        <v>9</v>
      </c>
      <c r="C55" s="150"/>
      <c r="D55" s="151"/>
      <c r="E55" s="152"/>
      <c r="F55" s="251"/>
      <c r="G55" s="148"/>
      <c r="H55" s="282"/>
      <c r="I55" s="152"/>
      <c r="J55" s="255"/>
      <c r="K55" s="148"/>
      <c r="L55" s="289"/>
      <c r="M55" s="148">
        <f t="shared" si="1"/>
        <v>9</v>
      </c>
      <c r="N55" s="89"/>
      <c r="O55" s="89"/>
      <c r="P55" s="142"/>
      <c r="U55" s="3"/>
      <c r="V55" s="3"/>
      <c r="Z55" s="3"/>
    </row>
    <row r="56" spans="1:26" ht="12" customHeight="1">
      <c r="A56" s="149" t="s">
        <v>33</v>
      </c>
      <c r="B56" s="242">
        <v>28</v>
      </c>
      <c r="C56" s="150"/>
      <c r="D56" s="151"/>
      <c r="E56" s="152"/>
      <c r="F56" s="251"/>
      <c r="G56" s="148"/>
      <c r="H56" s="282"/>
      <c r="I56" s="152"/>
      <c r="J56" s="255"/>
      <c r="K56" s="148"/>
      <c r="L56" s="289"/>
      <c r="M56" s="148">
        <f t="shared" si="1"/>
        <v>28</v>
      </c>
      <c r="N56" s="89"/>
      <c r="O56" s="89"/>
      <c r="P56" s="142"/>
      <c r="U56" s="3"/>
      <c r="V56" s="3"/>
      <c r="Z56" s="3"/>
    </row>
    <row r="57" spans="1:26" ht="12" customHeight="1">
      <c r="A57" s="149" t="s">
        <v>34</v>
      </c>
      <c r="B57" s="242"/>
      <c r="C57" s="150"/>
      <c r="D57" s="151"/>
      <c r="E57" s="152"/>
      <c r="F57" s="251"/>
      <c r="G57" s="148"/>
      <c r="H57" s="282"/>
      <c r="I57" s="152"/>
      <c r="J57" s="255"/>
      <c r="K57" s="148"/>
      <c r="L57" s="289"/>
      <c r="M57" s="148">
        <f t="shared" si="1"/>
        <v>0</v>
      </c>
      <c r="N57" s="89"/>
      <c r="O57" s="89"/>
      <c r="P57" s="142"/>
      <c r="U57" s="3"/>
      <c r="V57" s="3"/>
      <c r="Z57" s="3"/>
    </row>
    <row r="58" spans="1:26" ht="12" customHeight="1">
      <c r="A58" s="149" t="s">
        <v>35</v>
      </c>
      <c r="B58" s="242">
        <v>2</v>
      </c>
      <c r="C58" s="150"/>
      <c r="D58" s="151"/>
      <c r="E58" s="152"/>
      <c r="F58" s="251"/>
      <c r="G58" s="148"/>
      <c r="H58" s="282"/>
      <c r="I58" s="152"/>
      <c r="J58" s="255"/>
      <c r="K58" s="148"/>
      <c r="L58" s="289"/>
      <c r="M58" s="148">
        <f t="shared" si="1"/>
        <v>2</v>
      </c>
      <c r="N58" s="89"/>
      <c r="O58" s="89"/>
      <c r="P58" s="142"/>
      <c r="U58" s="3"/>
      <c r="V58" s="3"/>
      <c r="Z58" s="3"/>
    </row>
    <row r="59" spans="1:26" ht="12" customHeight="1">
      <c r="A59" s="149" t="s">
        <v>133</v>
      </c>
      <c r="B59" s="242"/>
      <c r="C59" s="150"/>
      <c r="D59" s="151"/>
      <c r="E59" s="152"/>
      <c r="F59" s="251"/>
      <c r="G59" s="148"/>
      <c r="H59" s="282"/>
      <c r="I59" s="152"/>
      <c r="J59" s="255"/>
      <c r="K59" s="148"/>
      <c r="L59" s="289"/>
      <c r="M59" s="148">
        <f t="shared" si="1"/>
        <v>0</v>
      </c>
      <c r="N59" s="89"/>
      <c r="O59" s="89"/>
      <c r="P59" s="142"/>
      <c r="U59" s="3"/>
      <c r="V59" s="3"/>
      <c r="Z59" s="3"/>
    </row>
    <row r="60" spans="1:26" ht="12" customHeight="1">
      <c r="A60" s="149" t="s">
        <v>36</v>
      </c>
      <c r="B60" s="242"/>
      <c r="C60" s="150"/>
      <c r="D60" s="151"/>
      <c r="E60" s="152"/>
      <c r="F60" s="251"/>
      <c r="G60" s="148"/>
      <c r="H60" s="282"/>
      <c r="I60" s="152"/>
      <c r="J60" s="255"/>
      <c r="K60" s="148"/>
      <c r="L60" s="289"/>
      <c r="M60" s="148">
        <f t="shared" si="1"/>
        <v>0</v>
      </c>
      <c r="N60" s="89"/>
      <c r="O60" s="89"/>
      <c r="P60" s="142"/>
      <c r="U60" s="3"/>
      <c r="V60" s="3"/>
      <c r="Z60" s="3"/>
    </row>
    <row r="61" spans="1:26" ht="12" customHeight="1">
      <c r="A61" s="149" t="s">
        <v>37</v>
      </c>
      <c r="B61" s="242">
        <v>2</v>
      </c>
      <c r="C61" s="150"/>
      <c r="D61" s="151"/>
      <c r="E61" s="152"/>
      <c r="F61" s="251"/>
      <c r="G61" s="148"/>
      <c r="H61" s="282"/>
      <c r="I61" s="152"/>
      <c r="J61" s="255"/>
      <c r="K61" s="148"/>
      <c r="L61" s="289"/>
      <c r="M61" s="148">
        <f t="shared" si="1"/>
        <v>2</v>
      </c>
      <c r="N61" s="89"/>
      <c r="O61" s="89"/>
      <c r="P61" s="142"/>
      <c r="U61" s="3"/>
      <c r="V61" s="3"/>
      <c r="Z61" s="3"/>
    </row>
    <row r="62" spans="1:26" ht="12" customHeight="1">
      <c r="A62" s="149" t="s">
        <v>38</v>
      </c>
      <c r="B62" s="242">
        <v>10</v>
      </c>
      <c r="C62" s="150"/>
      <c r="D62" s="151"/>
      <c r="E62" s="152"/>
      <c r="F62" s="251"/>
      <c r="G62" s="148"/>
      <c r="H62" s="282"/>
      <c r="I62" s="152"/>
      <c r="J62" s="255"/>
      <c r="K62" s="148"/>
      <c r="L62" s="289"/>
      <c r="M62" s="148">
        <f t="shared" si="1"/>
        <v>10</v>
      </c>
      <c r="N62" s="89"/>
      <c r="O62" s="89"/>
      <c r="P62" s="142"/>
      <c r="U62" s="3"/>
      <c r="V62" s="3"/>
      <c r="Z62" s="3"/>
    </row>
    <row r="63" spans="1:26" ht="12" customHeight="1">
      <c r="A63" s="149" t="s">
        <v>80</v>
      </c>
      <c r="B63" s="242"/>
      <c r="C63" s="150"/>
      <c r="D63" s="151"/>
      <c r="E63" s="152"/>
      <c r="F63" s="251"/>
      <c r="G63" s="148"/>
      <c r="H63" s="282"/>
      <c r="I63" s="152"/>
      <c r="J63" s="255"/>
      <c r="K63" s="148"/>
      <c r="L63" s="289"/>
      <c r="M63" s="148">
        <f t="shared" si="1"/>
        <v>0</v>
      </c>
      <c r="N63" s="89"/>
      <c r="O63" s="89"/>
      <c r="P63" s="142"/>
      <c r="U63" s="3"/>
      <c r="V63" s="3"/>
      <c r="Z63" s="3"/>
    </row>
    <row r="64" spans="1:26" ht="12" customHeight="1">
      <c r="A64" s="149" t="s">
        <v>40</v>
      </c>
      <c r="B64" s="242">
        <v>4</v>
      </c>
      <c r="C64" s="150"/>
      <c r="D64" s="151"/>
      <c r="E64" s="152"/>
      <c r="F64" s="251"/>
      <c r="G64" s="148"/>
      <c r="H64" s="282"/>
      <c r="I64" s="152"/>
      <c r="J64" s="255"/>
      <c r="K64" s="148"/>
      <c r="L64" s="289"/>
      <c r="M64" s="148">
        <f t="shared" si="1"/>
        <v>4</v>
      </c>
      <c r="N64" s="89"/>
      <c r="O64" s="89"/>
      <c r="P64" s="142"/>
      <c r="U64" s="3"/>
      <c r="V64" s="3"/>
      <c r="Z64" s="3"/>
    </row>
    <row r="65" spans="1:26" ht="12" customHeight="1">
      <c r="A65" s="149" t="s">
        <v>81</v>
      </c>
      <c r="B65" s="242"/>
      <c r="C65" s="150"/>
      <c r="D65" s="151"/>
      <c r="E65" s="152"/>
      <c r="F65" s="251"/>
      <c r="G65" s="148"/>
      <c r="H65" s="282"/>
      <c r="I65" s="152"/>
      <c r="J65" s="255"/>
      <c r="K65" s="148"/>
      <c r="L65" s="289"/>
      <c r="M65" s="148">
        <f t="shared" si="1"/>
        <v>0</v>
      </c>
      <c r="N65" s="89"/>
      <c r="O65" s="89"/>
      <c r="P65" s="142"/>
      <c r="U65" s="3"/>
      <c r="V65" s="3"/>
      <c r="Z65" s="3"/>
    </row>
    <row r="66" spans="1:26" ht="12" customHeight="1">
      <c r="A66" s="149" t="s">
        <v>39</v>
      </c>
      <c r="B66" s="242">
        <v>40</v>
      </c>
      <c r="C66" s="150"/>
      <c r="D66" s="151"/>
      <c r="E66" s="152"/>
      <c r="F66" s="251"/>
      <c r="G66" s="148"/>
      <c r="H66" s="282"/>
      <c r="I66" s="152"/>
      <c r="J66" s="255"/>
      <c r="K66" s="148"/>
      <c r="L66" s="289"/>
      <c r="M66" s="148">
        <f t="shared" si="1"/>
        <v>40</v>
      </c>
      <c r="N66" s="89"/>
      <c r="O66" s="89"/>
      <c r="P66" s="142"/>
      <c r="U66" s="3"/>
      <c r="V66" s="3"/>
      <c r="Z66" s="3"/>
    </row>
    <row r="67" spans="1:26" ht="12" customHeight="1">
      <c r="A67" s="149" t="s">
        <v>166</v>
      </c>
      <c r="B67" s="242"/>
      <c r="C67" s="150"/>
      <c r="D67" s="151"/>
      <c r="E67" s="152"/>
      <c r="F67" s="251"/>
      <c r="G67" s="148"/>
      <c r="H67" s="282"/>
      <c r="I67" s="152"/>
      <c r="J67" s="255"/>
      <c r="K67" s="148"/>
      <c r="L67" s="289"/>
      <c r="M67" s="148">
        <f t="shared" si="1"/>
        <v>0</v>
      </c>
      <c r="N67" s="89"/>
      <c r="O67" s="89"/>
      <c r="P67" s="142"/>
      <c r="U67" s="3"/>
      <c r="V67" s="3"/>
      <c r="Z67" s="3"/>
    </row>
    <row r="68" spans="1:26" ht="12" customHeight="1">
      <c r="A68" s="149" t="s">
        <v>134</v>
      </c>
      <c r="B68" s="242"/>
      <c r="C68" s="150"/>
      <c r="D68" s="151"/>
      <c r="E68" s="152"/>
      <c r="F68" s="251"/>
      <c r="G68" s="148"/>
      <c r="H68" s="282"/>
      <c r="I68" s="152"/>
      <c r="J68" s="255"/>
      <c r="K68" s="148"/>
      <c r="L68" s="289"/>
      <c r="M68" s="148">
        <f aca="true" t="shared" si="2" ref="M68:M99">B68+C68+D68+E68+F68+G68+H68+I68+J68+K68+L68</f>
        <v>0</v>
      </c>
      <c r="N68" s="89"/>
      <c r="O68" s="89"/>
      <c r="P68" s="142"/>
      <c r="U68" s="3"/>
      <c r="V68" s="3"/>
      <c r="Z68" s="3"/>
    </row>
    <row r="69" spans="1:26" ht="12" customHeight="1">
      <c r="A69" s="149" t="s">
        <v>41</v>
      </c>
      <c r="B69" s="242"/>
      <c r="C69" s="150"/>
      <c r="D69" s="151"/>
      <c r="E69" s="152"/>
      <c r="F69" s="251"/>
      <c r="G69" s="148"/>
      <c r="H69" s="282"/>
      <c r="I69" s="152"/>
      <c r="J69" s="255"/>
      <c r="K69" s="148"/>
      <c r="L69" s="289"/>
      <c r="M69" s="148">
        <f t="shared" si="2"/>
        <v>0</v>
      </c>
      <c r="N69" s="89"/>
      <c r="O69" s="89"/>
      <c r="P69" s="142"/>
      <c r="U69" s="3"/>
      <c r="V69" s="3"/>
      <c r="Z69" s="3"/>
    </row>
    <row r="70" spans="1:26" ht="12" customHeight="1">
      <c r="A70" s="149" t="s">
        <v>43</v>
      </c>
      <c r="B70" s="242"/>
      <c r="C70" s="150"/>
      <c r="D70" s="151"/>
      <c r="E70" s="152"/>
      <c r="F70" s="251"/>
      <c r="G70" s="148"/>
      <c r="H70" s="282"/>
      <c r="I70" s="152"/>
      <c r="J70" s="255"/>
      <c r="K70" s="148"/>
      <c r="L70" s="289"/>
      <c r="M70" s="148">
        <f t="shared" si="2"/>
        <v>0</v>
      </c>
      <c r="N70" s="89"/>
      <c r="O70" s="89"/>
      <c r="P70" s="142"/>
      <c r="U70" s="3"/>
      <c r="V70" s="3"/>
      <c r="Z70" s="3"/>
    </row>
    <row r="71" spans="1:26" ht="12" customHeight="1">
      <c r="A71" s="149" t="s">
        <v>42</v>
      </c>
      <c r="B71" s="242"/>
      <c r="C71" s="150"/>
      <c r="D71" s="151"/>
      <c r="E71" s="152"/>
      <c r="F71" s="251"/>
      <c r="G71" s="148"/>
      <c r="H71" s="282"/>
      <c r="I71" s="152"/>
      <c r="J71" s="255"/>
      <c r="K71" s="148"/>
      <c r="L71" s="289"/>
      <c r="M71" s="148">
        <f t="shared" si="2"/>
        <v>0</v>
      </c>
      <c r="N71" s="89"/>
      <c r="O71" s="89"/>
      <c r="P71" s="142"/>
      <c r="U71" s="3"/>
      <c r="V71" s="3"/>
      <c r="Z71" s="3"/>
    </row>
    <row r="72" spans="1:26" ht="12" customHeight="1">
      <c r="A72" s="149" t="s">
        <v>82</v>
      </c>
      <c r="B72" s="242"/>
      <c r="C72" s="150"/>
      <c r="D72" s="151"/>
      <c r="E72" s="152"/>
      <c r="F72" s="251"/>
      <c r="G72" s="148"/>
      <c r="H72" s="282"/>
      <c r="I72" s="152"/>
      <c r="J72" s="255"/>
      <c r="K72" s="148"/>
      <c r="L72" s="289"/>
      <c r="M72" s="148">
        <f t="shared" si="2"/>
        <v>0</v>
      </c>
      <c r="N72" s="89"/>
      <c r="O72" s="89"/>
      <c r="P72" s="142"/>
      <c r="U72" s="3"/>
      <c r="V72" s="3"/>
      <c r="Z72" s="3"/>
    </row>
    <row r="73" spans="1:26" ht="12" customHeight="1">
      <c r="A73" s="149" t="s">
        <v>45</v>
      </c>
      <c r="B73" s="242"/>
      <c r="C73" s="150"/>
      <c r="D73" s="151"/>
      <c r="E73" s="152"/>
      <c r="F73" s="251"/>
      <c r="G73" s="148"/>
      <c r="H73" s="282"/>
      <c r="I73" s="152"/>
      <c r="J73" s="255"/>
      <c r="K73" s="148"/>
      <c r="L73" s="289"/>
      <c r="M73" s="148">
        <f t="shared" si="2"/>
        <v>0</v>
      </c>
      <c r="N73" s="89"/>
      <c r="O73" s="89"/>
      <c r="P73" s="142"/>
      <c r="U73" s="3"/>
      <c r="V73" s="3"/>
      <c r="Z73" s="3"/>
    </row>
    <row r="74" spans="1:26" ht="12" customHeight="1">
      <c r="A74" s="149" t="s">
        <v>83</v>
      </c>
      <c r="B74" s="242"/>
      <c r="C74" s="150"/>
      <c r="D74" s="151"/>
      <c r="E74" s="152"/>
      <c r="F74" s="251"/>
      <c r="G74" s="148"/>
      <c r="H74" s="282"/>
      <c r="I74" s="152"/>
      <c r="J74" s="255"/>
      <c r="K74" s="148"/>
      <c r="L74" s="289"/>
      <c r="M74" s="148">
        <f t="shared" si="2"/>
        <v>0</v>
      </c>
      <c r="N74" s="89"/>
      <c r="O74" s="89"/>
      <c r="P74" s="142"/>
      <c r="U74" s="3"/>
      <c r="V74" s="3"/>
      <c r="Z74" s="3"/>
    </row>
    <row r="75" spans="1:26" ht="12" customHeight="1">
      <c r="A75" s="149" t="s">
        <v>44</v>
      </c>
      <c r="B75" s="242">
        <v>3</v>
      </c>
      <c r="C75" s="150"/>
      <c r="D75" s="151"/>
      <c r="E75" s="152"/>
      <c r="F75" s="251"/>
      <c r="G75" s="148"/>
      <c r="H75" s="282"/>
      <c r="I75" s="152"/>
      <c r="J75" s="255"/>
      <c r="K75" s="148"/>
      <c r="L75" s="289"/>
      <c r="M75" s="148">
        <f t="shared" si="2"/>
        <v>3</v>
      </c>
      <c r="N75" s="89"/>
      <c r="O75" s="89"/>
      <c r="P75" s="142"/>
      <c r="U75" s="3"/>
      <c r="V75" s="3"/>
      <c r="Z75" s="3"/>
    </row>
    <row r="76" spans="1:26" ht="12" customHeight="1">
      <c r="A76" s="149" t="s">
        <v>165</v>
      </c>
      <c r="B76" s="242"/>
      <c r="C76" s="150"/>
      <c r="D76" s="151"/>
      <c r="E76" s="152"/>
      <c r="F76" s="251"/>
      <c r="G76" s="148"/>
      <c r="H76" s="282"/>
      <c r="I76" s="152"/>
      <c r="J76" s="255"/>
      <c r="K76" s="148"/>
      <c r="L76" s="289"/>
      <c r="M76" s="148">
        <f t="shared" si="2"/>
        <v>0</v>
      </c>
      <c r="N76" s="89"/>
      <c r="O76" s="89"/>
      <c r="P76" s="142"/>
      <c r="U76" s="3"/>
      <c r="V76" s="3"/>
      <c r="Z76" s="3"/>
    </row>
    <row r="77" spans="1:26" ht="12" customHeight="1">
      <c r="A77" s="149" t="s">
        <v>108</v>
      </c>
      <c r="B77" s="242"/>
      <c r="C77" s="150"/>
      <c r="D77" s="151"/>
      <c r="E77" s="152"/>
      <c r="F77" s="251"/>
      <c r="G77" s="148"/>
      <c r="H77" s="282"/>
      <c r="I77" s="152"/>
      <c r="J77" s="255"/>
      <c r="K77" s="148"/>
      <c r="L77" s="289"/>
      <c r="M77" s="148">
        <f t="shared" si="2"/>
        <v>0</v>
      </c>
      <c r="N77" s="89"/>
      <c r="O77" s="89"/>
      <c r="P77" s="142"/>
      <c r="U77" s="3"/>
      <c r="V77" s="3"/>
      <c r="Z77" s="3"/>
    </row>
    <row r="78" spans="1:26" ht="12" customHeight="1">
      <c r="A78" s="149" t="s">
        <v>161</v>
      </c>
      <c r="B78" s="242"/>
      <c r="C78" s="150"/>
      <c r="D78" s="151"/>
      <c r="E78" s="152"/>
      <c r="F78" s="251"/>
      <c r="G78" s="148"/>
      <c r="H78" s="282"/>
      <c r="I78" s="152"/>
      <c r="J78" s="255"/>
      <c r="K78" s="148"/>
      <c r="L78" s="289"/>
      <c r="M78" s="148">
        <f t="shared" si="2"/>
        <v>0</v>
      </c>
      <c r="N78" s="89"/>
      <c r="O78" s="89"/>
      <c r="P78" s="142"/>
      <c r="U78" s="3"/>
      <c r="V78" s="3"/>
      <c r="Z78" s="3"/>
    </row>
    <row r="79" spans="1:26" ht="12" customHeight="1">
      <c r="A79" s="149" t="s">
        <v>46</v>
      </c>
      <c r="B79" s="242">
        <v>2</v>
      </c>
      <c r="C79" s="150"/>
      <c r="D79" s="151"/>
      <c r="E79" s="152"/>
      <c r="F79" s="251"/>
      <c r="G79" s="148"/>
      <c r="H79" s="282"/>
      <c r="I79" s="152"/>
      <c r="J79" s="255"/>
      <c r="K79" s="148"/>
      <c r="L79" s="289"/>
      <c r="M79" s="148">
        <f t="shared" si="2"/>
        <v>2</v>
      </c>
      <c r="N79" s="89"/>
      <c r="O79" s="89"/>
      <c r="P79" s="142"/>
      <c r="U79" s="3"/>
      <c r="V79" s="3"/>
      <c r="Z79" s="3"/>
    </row>
    <row r="80" spans="1:26" ht="12" customHeight="1">
      <c r="A80" s="149" t="s">
        <v>47</v>
      </c>
      <c r="B80" s="242">
        <v>35</v>
      </c>
      <c r="C80" s="150"/>
      <c r="D80" s="151"/>
      <c r="E80" s="152"/>
      <c r="F80" s="251"/>
      <c r="G80" s="148"/>
      <c r="H80" s="282"/>
      <c r="I80" s="152"/>
      <c r="J80" s="255"/>
      <c r="K80" s="148"/>
      <c r="L80" s="289"/>
      <c r="M80" s="148">
        <f t="shared" si="2"/>
        <v>35</v>
      </c>
      <c r="N80" s="89"/>
      <c r="O80" s="89"/>
      <c r="P80" s="142"/>
      <c r="U80" s="3"/>
      <c r="V80" s="3"/>
      <c r="Z80" s="3"/>
    </row>
    <row r="81" spans="1:26" ht="12" customHeight="1">
      <c r="A81" s="149" t="s">
        <v>160</v>
      </c>
      <c r="B81" s="242"/>
      <c r="C81" s="150"/>
      <c r="D81" s="151"/>
      <c r="E81" s="152"/>
      <c r="F81" s="251"/>
      <c r="G81" s="148"/>
      <c r="H81" s="282"/>
      <c r="I81" s="152"/>
      <c r="J81" s="255"/>
      <c r="K81" s="148"/>
      <c r="L81" s="289"/>
      <c r="M81" s="148">
        <f t="shared" si="2"/>
        <v>0</v>
      </c>
      <c r="N81" s="89"/>
      <c r="O81" s="89"/>
      <c r="P81" s="142"/>
      <c r="U81" s="3"/>
      <c r="V81" s="3"/>
      <c r="Z81" s="3"/>
    </row>
    <row r="82" spans="1:26" ht="12" customHeight="1">
      <c r="A82" s="149" t="s">
        <v>156</v>
      </c>
      <c r="B82" s="242"/>
      <c r="C82" s="150"/>
      <c r="D82" s="151"/>
      <c r="E82" s="152"/>
      <c r="F82" s="251"/>
      <c r="G82" s="148"/>
      <c r="H82" s="282"/>
      <c r="I82" s="152"/>
      <c r="J82" s="255"/>
      <c r="K82" s="148"/>
      <c r="L82" s="289"/>
      <c r="M82" s="148">
        <f t="shared" si="2"/>
        <v>0</v>
      </c>
      <c r="N82" s="89"/>
      <c r="O82" s="89"/>
      <c r="P82" s="142"/>
      <c r="U82" s="3"/>
      <c r="V82" s="3"/>
      <c r="Z82" s="3"/>
    </row>
    <row r="83" spans="1:26" ht="12" customHeight="1">
      <c r="A83" s="149" t="s">
        <v>135</v>
      </c>
      <c r="B83" s="242"/>
      <c r="C83" s="150"/>
      <c r="D83" s="151"/>
      <c r="E83" s="152"/>
      <c r="F83" s="251"/>
      <c r="G83" s="148"/>
      <c r="H83" s="282"/>
      <c r="I83" s="152"/>
      <c r="J83" s="255"/>
      <c r="K83" s="148"/>
      <c r="L83" s="289"/>
      <c r="M83" s="148">
        <f t="shared" si="2"/>
        <v>0</v>
      </c>
      <c r="N83" s="89"/>
      <c r="O83" s="89"/>
      <c r="P83" s="142"/>
      <c r="U83" s="3"/>
      <c r="V83" s="3"/>
      <c r="Z83" s="3"/>
    </row>
    <row r="84" spans="1:26" ht="12" customHeight="1">
      <c r="A84" s="149" t="s">
        <v>169</v>
      </c>
      <c r="B84" s="242"/>
      <c r="C84" s="150"/>
      <c r="D84" s="151"/>
      <c r="E84" s="152"/>
      <c r="F84" s="251"/>
      <c r="G84" s="148"/>
      <c r="H84" s="282"/>
      <c r="I84" s="152"/>
      <c r="J84" s="255"/>
      <c r="K84" s="148"/>
      <c r="L84" s="289"/>
      <c r="M84" s="148">
        <f t="shared" si="2"/>
        <v>0</v>
      </c>
      <c r="N84" s="89"/>
      <c r="O84" s="89"/>
      <c r="P84" s="142"/>
      <c r="U84" s="3"/>
      <c r="V84" s="3"/>
      <c r="Z84" s="3"/>
    </row>
    <row r="85" spans="1:26" ht="12" customHeight="1">
      <c r="A85" s="149" t="s">
        <v>136</v>
      </c>
      <c r="B85" s="242"/>
      <c r="C85" s="150"/>
      <c r="D85" s="151"/>
      <c r="E85" s="152"/>
      <c r="F85" s="251"/>
      <c r="G85" s="148"/>
      <c r="H85" s="282"/>
      <c r="I85" s="152"/>
      <c r="J85" s="255"/>
      <c r="K85" s="148"/>
      <c r="L85" s="289"/>
      <c r="M85" s="148">
        <f t="shared" si="2"/>
        <v>0</v>
      </c>
      <c r="N85" s="89"/>
      <c r="O85" s="89"/>
      <c r="P85" s="142"/>
      <c r="U85" s="3"/>
      <c r="V85" s="3"/>
      <c r="Z85" s="3"/>
    </row>
    <row r="86" spans="1:26" ht="12" customHeight="1">
      <c r="A86" s="149" t="s">
        <v>168</v>
      </c>
      <c r="B86" s="242"/>
      <c r="C86" s="150"/>
      <c r="D86" s="151"/>
      <c r="E86" s="152"/>
      <c r="F86" s="251"/>
      <c r="G86" s="148"/>
      <c r="H86" s="282"/>
      <c r="I86" s="152"/>
      <c r="J86" s="255"/>
      <c r="K86" s="148"/>
      <c r="L86" s="289"/>
      <c r="M86" s="148">
        <f t="shared" si="2"/>
        <v>0</v>
      </c>
      <c r="N86" s="89"/>
      <c r="O86" s="89"/>
      <c r="P86" s="142"/>
      <c r="U86" s="3"/>
      <c r="V86" s="3"/>
      <c r="Z86" s="3"/>
    </row>
    <row r="87" spans="1:26" ht="12" customHeight="1">
      <c r="A87" s="149" t="s">
        <v>48</v>
      </c>
      <c r="B87" s="242">
        <v>58</v>
      </c>
      <c r="C87" s="150"/>
      <c r="D87" s="151"/>
      <c r="E87" s="152"/>
      <c r="F87" s="251"/>
      <c r="G87" s="148"/>
      <c r="H87" s="282"/>
      <c r="I87" s="152"/>
      <c r="J87" s="255"/>
      <c r="K87" s="148"/>
      <c r="L87" s="289"/>
      <c r="M87" s="148">
        <f t="shared" si="2"/>
        <v>58</v>
      </c>
      <c r="N87" s="89"/>
      <c r="O87" s="89"/>
      <c r="P87" s="142"/>
      <c r="U87" s="3"/>
      <c r="V87" s="3"/>
      <c r="Z87" s="3"/>
    </row>
    <row r="88" spans="1:26" ht="12" customHeight="1">
      <c r="A88" s="149" t="s">
        <v>84</v>
      </c>
      <c r="B88" s="242">
        <v>21</v>
      </c>
      <c r="C88" s="150"/>
      <c r="D88" s="151"/>
      <c r="E88" s="152"/>
      <c r="F88" s="251"/>
      <c r="G88" s="148"/>
      <c r="H88" s="282"/>
      <c r="I88" s="152"/>
      <c r="J88" s="255"/>
      <c r="K88" s="148"/>
      <c r="L88" s="289"/>
      <c r="M88" s="148">
        <f t="shared" si="2"/>
        <v>21</v>
      </c>
      <c r="N88" s="89"/>
      <c r="O88" s="89"/>
      <c r="P88" s="142"/>
      <c r="U88" s="3"/>
      <c r="V88" s="3"/>
      <c r="Z88" s="3"/>
    </row>
    <row r="89" spans="1:26" ht="12" customHeight="1">
      <c r="A89" s="149" t="s">
        <v>49</v>
      </c>
      <c r="B89" s="242">
        <v>38</v>
      </c>
      <c r="C89" s="150"/>
      <c r="D89" s="151"/>
      <c r="E89" s="152"/>
      <c r="F89" s="251"/>
      <c r="G89" s="148"/>
      <c r="H89" s="282"/>
      <c r="I89" s="152"/>
      <c r="J89" s="255"/>
      <c r="K89" s="148"/>
      <c r="L89" s="289"/>
      <c r="M89" s="148">
        <f t="shared" si="2"/>
        <v>38</v>
      </c>
      <c r="N89" s="89"/>
      <c r="O89" s="89"/>
      <c r="P89" s="142"/>
      <c r="U89" s="3"/>
      <c r="V89" s="3"/>
      <c r="Z89" s="3"/>
    </row>
    <row r="90" spans="1:26" ht="12" customHeight="1">
      <c r="A90" s="149" t="s">
        <v>162</v>
      </c>
      <c r="B90" s="242"/>
      <c r="C90" s="150"/>
      <c r="D90" s="151"/>
      <c r="E90" s="152"/>
      <c r="F90" s="251"/>
      <c r="G90" s="148"/>
      <c r="H90" s="282"/>
      <c r="I90" s="152"/>
      <c r="J90" s="255"/>
      <c r="K90" s="148"/>
      <c r="L90" s="289"/>
      <c r="M90" s="148">
        <f t="shared" si="2"/>
        <v>0</v>
      </c>
      <c r="N90" s="89"/>
      <c r="O90" s="89"/>
      <c r="P90" s="142"/>
      <c r="U90" s="3"/>
      <c r="V90" s="3"/>
      <c r="Z90" s="3"/>
    </row>
    <row r="91" spans="1:26" ht="12" customHeight="1">
      <c r="A91" s="149" t="s">
        <v>50</v>
      </c>
      <c r="B91" s="242">
        <v>3</v>
      </c>
      <c r="C91" s="150"/>
      <c r="D91" s="151"/>
      <c r="E91" s="152"/>
      <c r="F91" s="251"/>
      <c r="G91" s="148"/>
      <c r="H91" s="282"/>
      <c r="I91" s="152"/>
      <c r="J91" s="255"/>
      <c r="K91" s="148"/>
      <c r="L91" s="289"/>
      <c r="M91" s="148">
        <f t="shared" si="2"/>
        <v>3</v>
      </c>
      <c r="N91" s="89"/>
      <c r="O91" s="89"/>
      <c r="P91" s="142"/>
      <c r="U91" s="3"/>
      <c r="V91" s="3"/>
      <c r="Z91" s="3"/>
    </row>
    <row r="92" spans="1:26" ht="12" customHeight="1">
      <c r="A92" s="149" t="s">
        <v>52</v>
      </c>
      <c r="B92" s="242">
        <v>30</v>
      </c>
      <c r="C92" s="150"/>
      <c r="D92" s="151"/>
      <c r="E92" s="152"/>
      <c r="F92" s="251"/>
      <c r="G92" s="148"/>
      <c r="H92" s="282"/>
      <c r="I92" s="152"/>
      <c r="J92" s="255"/>
      <c r="K92" s="148"/>
      <c r="L92" s="289"/>
      <c r="M92" s="148">
        <f t="shared" si="2"/>
        <v>30</v>
      </c>
      <c r="N92" s="89"/>
      <c r="O92" s="89"/>
      <c r="P92" s="142"/>
      <c r="U92" s="3"/>
      <c r="V92" s="3"/>
      <c r="Z92" s="3"/>
    </row>
    <row r="93" spans="1:26" ht="12" customHeight="1">
      <c r="A93" s="149" t="s">
        <v>51</v>
      </c>
      <c r="B93" s="242"/>
      <c r="C93" s="150"/>
      <c r="D93" s="151"/>
      <c r="E93" s="152"/>
      <c r="F93" s="251"/>
      <c r="G93" s="148"/>
      <c r="H93" s="282"/>
      <c r="I93" s="152"/>
      <c r="J93" s="255"/>
      <c r="K93" s="148"/>
      <c r="L93" s="289"/>
      <c r="M93" s="148">
        <f t="shared" si="2"/>
        <v>0</v>
      </c>
      <c r="N93" s="89"/>
      <c r="O93" s="89"/>
      <c r="P93" s="142"/>
      <c r="U93" s="3"/>
      <c r="V93" s="3"/>
      <c r="Z93" s="3"/>
    </row>
    <row r="94" spans="1:26" ht="12" customHeight="1">
      <c r="A94" s="149" t="s">
        <v>85</v>
      </c>
      <c r="B94" s="242">
        <v>27</v>
      </c>
      <c r="C94" s="150"/>
      <c r="D94" s="151"/>
      <c r="E94" s="152"/>
      <c r="F94" s="251"/>
      <c r="G94" s="148"/>
      <c r="H94" s="282"/>
      <c r="I94" s="152"/>
      <c r="J94" s="255">
        <v>2</v>
      </c>
      <c r="K94" s="148"/>
      <c r="L94" s="289"/>
      <c r="M94" s="148">
        <f t="shared" si="2"/>
        <v>29</v>
      </c>
      <c r="N94" s="89"/>
      <c r="O94" s="89"/>
      <c r="P94" s="142"/>
      <c r="U94" s="3"/>
      <c r="V94" s="3"/>
      <c r="Z94" s="3"/>
    </row>
    <row r="95" spans="1:26" ht="12" customHeight="1">
      <c r="A95" s="149" t="s">
        <v>86</v>
      </c>
      <c r="B95" s="242">
        <v>163</v>
      </c>
      <c r="C95" s="150"/>
      <c r="D95" s="151"/>
      <c r="E95" s="152"/>
      <c r="F95" s="251"/>
      <c r="G95" s="148"/>
      <c r="H95" s="282"/>
      <c r="I95" s="152"/>
      <c r="J95" s="255"/>
      <c r="K95" s="148"/>
      <c r="L95" s="289"/>
      <c r="M95" s="148">
        <f t="shared" si="2"/>
        <v>163</v>
      </c>
      <c r="N95" s="89"/>
      <c r="O95" s="89"/>
      <c r="P95" s="142"/>
      <c r="U95" s="3"/>
      <c r="V95" s="3"/>
      <c r="Z95" s="3"/>
    </row>
    <row r="96" spans="1:26" ht="12" customHeight="1">
      <c r="A96" s="149" t="s">
        <v>151</v>
      </c>
      <c r="B96" s="242"/>
      <c r="C96" s="150"/>
      <c r="D96" s="151"/>
      <c r="E96" s="152"/>
      <c r="F96" s="251"/>
      <c r="G96" s="148"/>
      <c r="H96" s="282"/>
      <c r="I96" s="152"/>
      <c r="J96" s="255">
        <v>3</v>
      </c>
      <c r="K96" s="148"/>
      <c r="L96" s="289"/>
      <c r="M96" s="148">
        <f t="shared" si="2"/>
        <v>3</v>
      </c>
      <c r="N96" s="89"/>
      <c r="O96" s="89"/>
      <c r="P96" s="142"/>
      <c r="U96" s="3"/>
      <c r="V96" s="3"/>
      <c r="Z96" s="3"/>
    </row>
    <row r="97" spans="1:26" ht="12" customHeight="1">
      <c r="A97" s="149" t="s">
        <v>149</v>
      </c>
      <c r="B97" s="242"/>
      <c r="C97" s="150"/>
      <c r="D97" s="151"/>
      <c r="E97" s="152"/>
      <c r="F97" s="251"/>
      <c r="G97" s="148"/>
      <c r="H97" s="282"/>
      <c r="I97" s="152"/>
      <c r="J97" s="255"/>
      <c r="K97" s="148"/>
      <c r="L97" s="289"/>
      <c r="M97" s="148">
        <f t="shared" si="2"/>
        <v>0</v>
      </c>
      <c r="N97" s="89"/>
      <c r="O97" s="89"/>
      <c r="P97" s="142"/>
      <c r="U97" s="3"/>
      <c r="V97" s="3"/>
      <c r="Z97" s="3"/>
    </row>
    <row r="98" spans="1:26" ht="12" customHeight="1">
      <c r="A98" s="149" t="s">
        <v>87</v>
      </c>
      <c r="B98" s="242">
        <v>44</v>
      </c>
      <c r="C98" s="150"/>
      <c r="D98" s="151"/>
      <c r="E98" s="152"/>
      <c r="F98" s="251"/>
      <c r="G98" s="148"/>
      <c r="H98" s="282"/>
      <c r="I98" s="152"/>
      <c r="J98" s="255"/>
      <c r="K98" s="148"/>
      <c r="L98" s="289"/>
      <c r="M98" s="148">
        <f t="shared" si="2"/>
        <v>44</v>
      </c>
      <c r="N98" s="89"/>
      <c r="O98" s="89"/>
      <c r="P98" s="142"/>
      <c r="U98" s="3"/>
      <c r="V98" s="3"/>
      <c r="Z98" s="3"/>
    </row>
    <row r="99" spans="1:26" ht="12" customHeight="1">
      <c r="A99" s="149" t="s">
        <v>53</v>
      </c>
      <c r="B99" s="242"/>
      <c r="C99" s="150"/>
      <c r="D99" s="151"/>
      <c r="E99" s="152"/>
      <c r="F99" s="251"/>
      <c r="G99" s="148"/>
      <c r="H99" s="282"/>
      <c r="I99" s="152"/>
      <c r="J99" s="255"/>
      <c r="K99" s="148"/>
      <c r="L99" s="289"/>
      <c r="M99" s="148">
        <f t="shared" si="2"/>
        <v>0</v>
      </c>
      <c r="N99" s="89"/>
      <c r="O99" s="89"/>
      <c r="P99" s="142"/>
      <c r="U99" s="3"/>
      <c r="V99" s="3"/>
      <c r="Z99" s="3"/>
    </row>
    <row r="100" spans="1:26" ht="12" customHeight="1">
      <c r="A100" s="149" t="s">
        <v>54</v>
      </c>
      <c r="B100" s="242"/>
      <c r="C100" s="150"/>
      <c r="D100" s="151"/>
      <c r="E100" s="152"/>
      <c r="F100" s="251"/>
      <c r="G100" s="148"/>
      <c r="H100" s="282"/>
      <c r="I100" s="152"/>
      <c r="J100" s="255"/>
      <c r="K100" s="148"/>
      <c r="L100" s="289"/>
      <c r="M100" s="148">
        <f aca="true" t="shared" si="3" ref="M100:M123">B100+C100+D100+E100+F100+G100+H100+I100+J100+K100+L100</f>
        <v>0</v>
      </c>
      <c r="N100" s="89"/>
      <c r="O100" s="89"/>
      <c r="P100" s="142"/>
      <c r="U100" s="3"/>
      <c r="V100" s="3"/>
      <c r="Z100" s="3"/>
    </row>
    <row r="101" spans="1:26" ht="12" customHeight="1">
      <c r="A101" s="237" t="s">
        <v>55</v>
      </c>
      <c r="B101" s="242"/>
      <c r="C101" s="150"/>
      <c r="D101" s="151"/>
      <c r="E101" s="152"/>
      <c r="F101" s="251"/>
      <c r="G101" s="148"/>
      <c r="H101" s="282"/>
      <c r="I101" s="152"/>
      <c r="J101" s="255"/>
      <c r="K101" s="148"/>
      <c r="L101" s="289"/>
      <c r="M101" s="148">
        <f t="shared" si="3"/>
        <v>0</v>
      </c>
      <c r="N101" s="89"/>
      <c r="O101" s="89"/>
      <c r="P101" s="142"/>
      <c r="U101" s="3"/>
      <c r="V101" s="3"/>
      <c r="Z101" s="3"/>
    </row>
    <row r="102" spans="1:26" ht="12" customHeight="1">
      <c r="A102" s="149" t="s">
        <v>158</v>
      </c>
      <c r="B102" s="242"/>
      <c r="C102" s="150"/>
      <c r="D102" s="151"/>
      <c r="E102" s="152"/>
      <c r="F102" s="251"/>
      <c r="G102" s="148"/>
      <c r="H102" s="282"/>
      <c r="I102" s="152"/>
      <c r="J102" s="255"/>
      <c r="K102" s="148"/>
      <c r="L102" s="289"/>
      <c r="M102" s="148">
        <f t="shared" si="3"/>
        <v>0</v>
      </c>
      <c r="N102" s="89"/>
      <c r="O102" s="89"/>
      <c r="P102" s="142"/>
      <c r="U102" s="3"/>
      <c r="V102" s="3"/>
      <c r="Z102" s="3"/>
    </row>
    <row r="103" spans="1:26" ht="12" customHeight="1">
      <c r="A103" s="149" t="s">
        <v>56</v>
      </c>
      <c r="B103" s="242">
        <v>8</v>
      </c>
      <c r="C103" s="150"/>
      <c r="D103" s="151"/>
      <c r="E103" s="152"/>
      <c r="F103" s="251"/>
      <c r="G103" s="148"/>
      <c r="H103" s="282"/>
      <c r="I103" s="152"/>
      <c r="J103" s="255"/>
      <c r="K103" s="148"/>
      <c r="L103" s="289"/>
      <c r="M103" s="148">
        <f t="shared" si="3"/>
        <v>8</v>
      </c>
      <c r="N103" s="89"/>
      <c r="O103" s="89"/>
      <c r="P103" s="142"/>
      <c r="U103" s="3"/>
      <c r="V103" s="3"/>
      <c r="Z103" s="3"/>
    </row>
    <row r="104" spans="1:26" ht="12" customHeight="1">
      <c r="A104" s="149" t="s">
        <v>145</v>
      </c>
      <c r="B104" s="242"/>
      <c r="C104" s="150"/>
      <c r="D104" s="151"/>
      <c r="E104" s="152"/>
      <c r="F104" s="251"/>
      <c r="G104" s="148"/>
      <c r="H104" s="282"/>
      <c r="I104" s="152"/>
      <c r="J104" s="255"/>
      <c r="K104" s="148"/>
      <c r="L104" s="289"/>
      <c r="M104" s="148">
        <f t="shared" si="3"/>
        <v>0</v>
      </c>
      <c r="N104" s="89"/>
      <c r="O104" s="89"/>
      <c r="P104" s="142"/>
      <c r="U104" s="3"/>
      <c r="V104" s="3"/>
      <c r="Z104" s="3"/>
    </row>
    <row r="105" spans="1:26" ht="12" customHeight="1">
      <c r="A105" s="149" t="s">
        <v>57</v>
      </c>
      <c r="B105" s="242">
        <v>369</v>
      </c>
      <c r="C105" s="150"/>
      <c r="D105" s="151">
        <v>2</v>
      </c>
      <c r="E105" s="152"/>
      <c r="F105" s="251">
        <v>5</v>
      </c>
      <c r="G105" s="148">
        <v>9</v>
      </c>
      <c r="H105" s="282"/>
      <c r="I105" s="152"/>
      <c r="J105" s="255">
        <v>2</v>
      </c>
      <c r="K105" s="148"/>
      <c r="L105" s="289">
        <v>25</v>
      </c>
      <c r="M105" s="148">
        <f t="shared" si="3"/>
        <v>412</v>
      </c>
      <c r="N105" s="89"/>
      <c r="O105" s="89"/>
      <c r="P105" s="142"/>
      <c r="U105" s="3"/>
      <c r="V105" s="3"/>
      <c r="Z105" s="3"/>
    </row>
    <row r="106" spans="1:26" ht="12" customHeight="1">
      <c r="A106" s="149" t="s">
        <v>146</v>
      </c>
      <c r="B106" s="242"/>
      <c r="C106" s="150"/>
      <c r="D106" s="151"/>
      <c r="E106" s="152"/>
      <c r="F106" s="251"/>
      <c r="G106" s="148"/>
      <c r="H106" s="282"/>
      <c r="I106" s="152"/>
      <c r="J106" s="255"/>
      <c r="K106" s="148"/>
      <c r="L106" s="289"/>
      <c r="M106" s="148">
        <f t="shared" si="3"/>
        <v>0</v>
      </c>
      <c r="N106" s="89"/>
      <c r="O106" s="89"/>
      <c r="P106" s="142"/>
      <c r="U106" s="3"/>
      <c r="V106" s="3"/>
      <c r="Z106" s="3"/>
    </row>
    <row r="107" spans="1:26" ht="12" customHeight="1">
      <c r="A107" s="238" t="s">
        <v>147</v>
      </c>
      <c r="B107" s="242"/>
      <c r="C107" s="150"/>
      <c r="D107" s="151"/>
      <c r="E107" s="152"/>
      <c r="F107" s="251"/>
      <c r="G107" s="148"/>
      <c r="H107" s="282"/>
      <c r="I107" s="152"/>
      <c r="J107" s="255"/>
      <c r="K107" s="148"/>
      <c r="L107" s="289"/>
      <c r="M107" s="148">
        <f t="shared" si="3"/>
        <v>0</v>
      </c>
      <c r="N107" s="89"/>
      <c r="O107" s="89"/>
      <c r="P107" s="142"/>
      <c r="U107" s="3"/>
      <c r="V107" s="3"/>
      <c r="Z107" s="3"/>
    </row>
    <row r="108" spans="1:26" ht="12" customHeight="1">
      <c r="A108" s="149" t="s">
        <v>58</v>
      </c>
      <c r="B108" s="242"/>
      <c r="C108" s="150"/>
      <c r="D108" s="151"/>
      <c r="E108" s="152"/>
      <c r="F108" s="251"/>
      <c r="G108" s="148"/>
      <c r="H108" s="282"/>
      <c r="I108" s="152"/>
      <c r="J108" s="255"/>
      <c r="K108" s="148"/>
      <c r="L108" s="289"/>
      <c r="M108" s="148">
        <f t="shared" si="3"/>
        <v>0</v>
      </c>
      <c r="N108" s="89"/>
      <c r="O108" s="89"/>
      <c r="P108" s="142"/>
      <c r="U108" s="3"/>
      <c r="V108" s="3"/>
      <c r="Z108" s="3"/>
    </row>
    <row r="109" spans="1:26" ht="12" customHeight="1">
      <c r="A109" s="149" t="s">
        <v>88</v>
      </c>
      <c r="B109" s="242"/>
      <c r="C109" s="150"/>
      <c r="D109" s="151"/>
      <c r="E109" s="152"/>
      <c r="F109" s="251"/>
      <c r="G109" s="148"/>
      <c r="H109" s="282"/>
      <c r="I109" s="152"/>
      <c r="J109" s="255"/>
      <c r="K109" s="148"/>
      <c r="L109" s="289"/>
      <c r="M109" s="148">
        <f t="shared" si="3"/>
        <v>0</v>
      </c>
      <c r="N109" s="89"/>
      <c r="O109" s="89"/>
      <c r="P109" s="142"/>
      <c r="U109" s="3"/>
      <c r="V109" s="3"/>
      <c r="Z109" s="3"/>
    </row>
    <row r="110" spans="1:26" ht="12" customHeight="1">
      <c r="A110" s="149" t="s">
        <v>89</v>
      </c>
      <c r="B110" s="242">
        <v>10</v>
      </c>
      <c r="C110" s="150"/>
      <c r="D110" s="151"/>
      <c r="E110" s="152"/>
      <c r="F110" s="251"/>
      <c r="G110" s="148"/>
      <c r="H110" s="282"/>
      <c r="I110" s="152"/>
      <c r="J110" s="255"/>
      <c r="K110" s="148"/>
      <c r="L110" s="289"/>
      <c r="M110" s="148">
        <f t="shared" si="3"/>
        <v>10</v>
      </c>
      <c r="N110" s="89"/>
      <c r="O110" s="89"/>
      <c r="P110" s="142"/>
      <c r="U110" s="3"/>
      <c r="V110" s="3"/>
      <c r="Z110" s="3"/>
    </row>
    <row r="111" spans="1:26" ht="12" customHeight="1">
      <c r="A111" s="149" t="s">
        <v>59</v>
      </c>
      <c r="B111" s="242"/>
      <c r="C111" s="150"/>
      <c r="D111" s="151"/>
      <c r="E111" s="152"/>
      <c r="F111" s="251"/>
      <c r="G111" s="148"/>
      <c r="H111" s="282"/>
      <c r="I111" s="152"/>
      <c r="J111" s="255"/>
      <c r="K111" s="148"/>
      <c r="L111" s="289"/>
      <c r="M111" s="148">
        <f t="shared" si="3"/>
        <v>0</v>
      </c>
      <c r="N111" s="89"/>
      <c r="O111" s="89"/>
      <c r="P111" s="142"/>
      <c r="U111" s="3"/>
      <c r="V111" s="3"/>
      <c r="Z111" s="3"/>
    </row>
    <row r="112" spans="1:26" ht="12" customHeight="1">
      <c r="A112" s="149" t="s">
        <v>60</v>
      </c>
      <c r="B112" s="242">
        <v>4</v>
      </c>
      <c r="C112" s="150"/>
      <c r="D112" s="151"/>
      <c r="E112" s="152"/>
      <c r="F112" s="251"/>
      <c r="G112" s="148"/>
      <c r="H112" s="282"/>
      <c r="I112" s="152"/>
      <c r="J112" s="255"/>
      <c r="K112" s="148"/>
      <c r="L112" s="289">
        <v>2</v>
      </c>
      <c r="M112" s="148">
        <f t="shared" si="3"/>
        <v>6</v>
      </c>
      <c r="N112" s="89"/>
      <c r="O112" s="89"/>
      <c r="P112" s="142"/>
      <c r="U112" s="3"/>
      <c r="V112" s="3"/>
      <c r="Z112" s="3"/>
    </row>
    <row r="113" spans="1:26" ht="12" customHeight="1">
      <c r="A113" s="149" t="s">
        <v>90</v>
      </c>
      <c r="B113" s="242">
        <v>27</v>
      </c>
      <c r="C113" s="150"/>
      <c r="D113" s="151"/>
      <c r="E113" s="152"/>
      <c r="F113" s="251"/>
      <c r="G113" s="148"/>
      <c r="H113" s="282"/>
      <c r="I113" s="152"/>
      <c r="J113" s="255"/>
      <c r="K113" s="148"/>
      <c r="L113" s="289">
        <v>6</v>
      </c>
      <c r="M113" s="148">
        <f t="shared" si="3"/>
        <v>33</v>
      </c>
      <c r="N113" s="89"/>
      <c r="O113" s="89"/>
      <c r="P113" s="142"/>
      <c r="U113" s="3"/>
      <c r="V113" s="3"/>
      <c r="Z113" s="3"/>
    </row>
    <row r="114" spans="1:26" ht="12" customHeight="1">
      <c r="A114" s="149" t="s">
        <v>62</v>
      </c>
      <c r="B114" s="242">
        <v>1</v>
      </c>
      <c r="C114" s="150"/>
      <c r="D114" s="151"/>
      <c r="E114" s="152"/>
      <c r="F114" s="251"/>
      <c r="G114" s="148"/>
      <c r="H114" s="282"/>
      <c r="I114" s="152"/>
      <c r="J114" s="255"/>
      <c r="K114" s="148"/>
      <c r="L114" s="289"/>
      <c r="M114" s="148">
        <f t="shared" si="3"/>
        <v>1</v>
      </c>
      <c r="N114" s="89"/>
      <c r="O114" s="89"/>
      <c r="P114" s="142"/>
      <c r="U114" s="3"/>
      <c r="V114" s="3"/>
      <c r="Z114" s="3"/>
    </row>
    <row r="115" spans="1:26" ht="12" customHeight="1">
      <c r="A115" s="149" t="s">
        <v>61</v>
      </c>
      <c r="B115" s="242"/>
      <c r="C115" s="150"/>
      <c r="D115" s="151"/>
      <c r="E115" s="152"/>
      <c r="F115" s="251"/>
      <c r="G115" s="148"/>
      <c r="H115" s="282"/>
      <c r="I115" s="152"/>
      <c r="J115" s="255"/>
      <c r="K115" s="148"/>
      <c r="L115" s="289"/>
      <c r="M115" s="148">
        <f t="shared" si="3"/>
        <v>0</v>
      </c>
      <c r="N115" s="89"/>
      <c r="O115" s="89"/>
      <c r="P115" s="142"/>
      <c r="U115" s="3"/>
      <c r="V115" s="3"/>
      <c r="Z115" s="3"/>
    </row>
    <row r="116" spans="1:26" ht="12" customHeight="1">
      <c r="A116" s="149" t="s">
        <v>63</v>
      </c>
      <c r="B116" s="242">
        <v>3</v>
      </c>
      <c r="C116" s="150"/>
      <c r="D116" s="151"/>
      <c r="E116" s="152"/>
      <c r="F116" s="251"/>
      <c r="G116" s="148"/>
      <c r="H116" s="282"/>
      <c r="I116" s="152"/>
      <c r="J116" s="255"/>
      <c r="K116" s="148"/>
      <c r="L116" s="289"/>
      <c r="M116" s="148">
        <f t="shared" si="3"/>
        <v>3</v>
      </c>
      <c r="N116" s="89"/>
      <c r="O116" s="89"/>
      <c r="P116" s="142"/>
      <c r="U116" s="3"/>
      <c r="V116" s="3"/>
      <c r="Z116" s="3"/>
    </row>
    <row r="117" spans="1:26" ht="12" customHeight="1">
      <c r="A117" s="149" t="s">
        <v>137</v>
      </c>
      <c r="B117" s="242"/>
      <c r="C117" s="150"/>
      <c r="D117" s="151"/>
      <c r="E117" s="152"/>
      <c r="F117" s="251"/>
      <c r="G117" s="148"/>
      <c r="H117" s="282"/>
      <c r="I117" s="152"/>
      <c r="J117" s="255"/>
      <c r="K117" s="148"/>
      <c r="L117" s="289"/>
      <c r="M117" s="148">
        <f t="shared" si="3"/>
        <v>0</v>
      </c>
      <c r="N117" s="89"/>
      <c r="O117" s="89"/>
      <c r="P117" s="142"/>
      <c r="U117" s="3"/>
      <c r="V117" s="3"/>
      <c r="Z117" s="3"/>
    </row>
    <row r="118" spans="1:26" ht="12" customHeight="1">
      <c r="A118" s="149" t="s">
        <v>64</v>
      </c>
      <c r="B118" s="242">
        <v>3</v>
      </c>
      <c r="C118" s="150"/>
      <c r="D118" s="151"/>
      <c r="E118" s="152"/>
      <c r="F118" s="251"/>
      <c r="G118" s="148"/>
      <c r="H118" s="282"/>
      <c r="I118" s="152"/>
      <c r="J118" s="255"/>
      <c r="K118" s="148"/>
      <c r="L118" s="289"/>
      <c r="M118" s="148">
        <f t="shared" si="3"/>
        <v>3</v>
      </c>
      <c r="N118" s="89"/>
      <c r="O118" s="89"/>
      <c r="P118" s="142"/>
      <c r="U118" s="3"/>
      <c r="V118" s="3"/>
      <c r="Z118" s="3"/>
    </row>
    <row r="119" spans="1:26" ht="12" customHeight="1">
      <c r="A119" s="149" t="s">
        <v>157</v>
      </c>
      <c r="B119" s="242"/>
      <c r="C119" s="150"/>
      <c r="D119" s="151"/>
      <c r="E119" s="152"/>
      <c r="F119" s="251"/>
      <c r="G119" s="148"/>
      <c r="H119" s="282"/>
      <c r="I119" s="152"/>
      <c r="J119" s="255"/>
      <c r="K119" s="148"/>
      <c r="L119" s="289"/>
      <c r="M119" s="148">
        <f t="shared" si="3"/>
        <v>0</v>
      </c>
      <c r="N119" s="89"/>
      <c r="O119" s="89"/>
      <c r="P119" s="142"/>
      <c r="U119" s="3"/>
      <c r="V119" s="3"/>
      <c r="Z119" s="3"/>
    </row>
    <row r="120" spans="1:26" ht="12" customHeight="1">
      <c r="A120" s="149" t="s">
        <v>65</v>
      </c>
      <c r="B120" s="242"/>
      <c r="C120" s="150"/>
      <c r="D120" s="151"/>
      <c r="E120" s="152"/>
      <c r="F120" s="251"/>
      <c r="G120" s="148"/>
      <c r="H120" s="282"/>
      <c r="I120" s="152"/>
      <c r="J120" s="255"/>
      <c r="K120" s="148"/>
      <c r="L120" s="289"/>
      <c r="M120" s="148">
        <f t="shared" si="3"/>
        <v>0</v>
      </c>
      <c r="N120" s="89"/>
      <c r="O120" s="89"/>
      <c r="P120" s="142"/>
      <c r="U120" s="3"/>
      <c r="V120" s="3"/>
      <c r="Z120" s="3"/>
    </row>
    <row r="121" spans="1:26" ht="12" customHeight="1">
      <c r="A121" s="149" t="s">
        <v>148</v>
      </c>
      <c r="B121" s="242"/>
      <c r="C121" s="150"/>
      <c r="D121" s="151"/>
      <c r="E121" s="152"/>
      <c r="F121" s="251"/>
      <c r="G121" s="148"/>
      <c r="H121" s="282"/>
      <c r="I121" s="152"/>
      <c r="J121" s="255"/>
      <c r="K121" s="148"/>
      <c r="L121" s="289"/>
      <c r="M121" s="148">
        <f t="shared" si="3"/>
        <v>0</v>
      </c>
      <c r="N121" s="89"/>
      <c r="O121" s="89"/>
      <c r="P121" s="142"/>
      <c r="U121" s="3"/>
      <c r="V121" s="3"/>
      <c r="Z121" s="3"/>
    </row>
    <row r="122" spans="1:26" ht="12" customHeight="1">
      <c r="A122" s="149" t="s">
        <v>91</v>
      </c>
      <c r="B122" s="242"/>
      <c r="C122" s="150"/>
      <c r="D122" s="151"/>
      <c r="E122" s="152"/>
      <c r="F122" s="251"/>
      <c r="G122" s="148"/>
      <c r="H122" s="282"/>
      <c r="I122" s="152"/>
      <c r="J122" s="255"/>
      <c r="K122" s="148"/>
      <c r="L122" s="289"/>
      <c r="M122" s="148">
        <f t="shared" si="3"/>
        <v>0</v>
      </c>
      <c r="N122" s="89"/>
      <c r="O122" s="89"/>
      <c r="P122" s="142"/>
      <c r="U122" s="3"/>
      <c r="V122" s="3"/>
      <c r="Z122" s="3"/>
    </row>
    <row r="123" spans="1:26" ht="12" customHeight="1" thickBot="1">
      <c r="A123" s="153"/>
      <c r="B123" s="243"/>
      <c r="C123" s="154"/>
      <c r="D123" s="155"/>
      <c r="E123" s="156"/>
      <c r="F123" s="274"/>
      <c r="G123" s="157"/>
      <c r="H123" s="283"/>
      <c r="I123" s="156"/>
      <c r="J123" s="276"/>
      <c r="K123" s="157"/>
      <c r="L123" s="290"/>
      <c r="M123" s="148">
        <f t="shared" si="3"/>
        <v>0</v>
      </c>
      <c r="N123" s="89"/>
      <c r="O123" s="89"/>
      <c r="P123" s="59"/>
      <c r="U123" s="3"/>
      <c r="V123" s="3"/>
      <c r="Z123" s="3"/>
    </row>
    <row r="124" spans="1:26" ht="12" customHeight="1">
      <c r="A124" s="159" t="s">
        <v>92</v>
      </c>
      <c r="B124" s="275">
        <f aca="true" t="shared" si="4" ref="B124:M124">B4</f>
        <v>26460</v>
      </c>
      <c r="C124" s="117">
        <f t="shared" si="4"/>
        <v>641</v>
      </c>
      <c r="D124" s="117">
        <f t="shared" si="4"/>
        <v>300</v>
      </c>
      <c r="E124" s="273">
        <f t="shared" si="4"/>
        <v>976</v>
      </c>
      <c r="F124" s="275">
        <f t="shared" si="4"/>
        <v>1660</v>
      </c>
      <c r="G124" s="273">
        <f t="shared" si="4"/>
        <v>966</v>
      </c>
      <c r="H124" s="275">
        <f t="shared" si="4"/>
        <v>966</v>
      </c>
      <c r="I124" s="273">
        <f t="shared" si="4"/>
        <v>769</v>
      </c>
      <c r="J124" s="275">
        <f t="shared" si="4"/>
        <v>4169</v>
      </c>
      <c r="K124" s="273">
        <f t="shared" si="4"/>
        <v>928</v>
      </c>
      <c r="L124" s="275">
        <f t="shared" si="4"/>
        <v>3044</v>
      </c>
      <c r="M124" s="160">
        <f t="shared" si="4"/>
        <v>40879</v>
      </c>
      <c r="N124" s="89"/>
      <c r="O124" s="89"/>
      <c r="P124" s="59"/>
      <c r="U124" s="3"/>
      <c r="V124" s="3"/>
      <c r="Z124" s="3"/>
    </row>
    <row r="125" spans="1:26" ht="12" customHeight="1" thickBot="1">
      <c r="A125" s="158" t="s">
        <v>93</v>
      </c>
      <c r="B125" s="243">
        <f aca="true" t="shared" si="5" ref="B125:M125">SUM(B5:B123)</f>
        <v>1993</v>
      </c>
      <c r="C125" s="115">
        <f t="shared" si="5"/>
        <v>0</v>
      </c>
      <c r="D125" s="115">
        <f t="shared" si="5"/>
        <v>5</v>
      </c>
      <c r="E125" s="247">
        <f t="shared" si="5"/>
        <v>0</v>
      </c>
      <c r="F125" s="243">
        <f t="shared" si="5"/>
        <v>5</v>
      </c>
      <c r="G125" s="247">
        <f t="shared" si="5"/>
        <v>11</v>
      </c>
      <c r="H125" s="243">
        <f t="shared" si="5"/>
        <v>0</v>
      </c>
      <c r="I125" s="247">
        <f t="shared" si="5"/>
        <v>0</v>
      </c>
      <c r="J125" s="243">
        <f t="shared" si="5"/>
        <v>13</v>
      </c>
      <c r="K125" s="247">
        <f t="shared" si="5"/>
        <v>0</v>
      </c>
      <c r="L125" s="243">
        <f t="shared" si="5"/>
        <v>48</v>
      </c>
      <c r="M125" s="161">
        <f t="shared" si="5"/>
        <v>2075</v>
      </c>
      <c r="N125" s="89"/>
      <c r="P125" s="59"/>
      <c r="U125" s="3"/>
      <c r="V125" s="3"/>
      <c r="Z125" s="3"/>
    </row>
    <row r="126" spans="1:26" ht="12" customHeight="1" thickBot="1">
      <c r="A126" s="162" t="s">
        <v>66</v>
      </c>
      <c r="B126" s="245">
        <f aca="true" t="shared" si="6" ref="B126:M126">SUM(B124+B125)</f>
        <v>28453</v>
      </c>
      <c r="C126" s="116">
        <f t="shared" si="6"/>
        <v>641</v>
      </c>
      <c r="D126" s="116">
        <f t="shared" si="6"/>
        <v>305</v>
      </c>
      <c r="E126" s="248">
        <f t="shared" si="6"/>
        <v>976</v>
      </c>
      <c r="F126" s="245">
        <f t="shared" si="6"/>
        <v>1665</v>
      </c>
      <c r="G126" s="248">
        <f t="shared" si="6"/>
        <v>977</v>
      </c>
      <c r="H126" s="245">
        <f t="shared" si="6"/>
        <v>966</v>
      </c>
      <c r="I126" s="248">
        <f t="shared" si="6"/>
        <v>769</v>
      </c>
      <c r="J126" s="245">
        <f t="shared" si="6"/>
        <v>4182</v>
      </c>
      <c r="K126" s="248">
        <f t="shared" si="6"/>
        <v>928</v>
      </c>
      <c r="L126" s="245">
        <f t="shared" si="6"/>
        <v>3092</v>
      </c>
      <c r="M126" s="163">
        <f t="shared" si="6"/>
        <v>42954</v>
      </c>
      <c r="N126" s="89"/>
      <c r="O126" s="89"/>
      <c r="P126" s="59"/>
      <c r="U126" s="3"/>
      <c r="V126" s="3"/>
      <c r="Z126" s="3"/>
    </row>
    <row r="127" spans="24:26" ht="12" customHeight="1">
      <c r="X127" s="89"/>
      <c r="Y127" s="89"/>
      <c r="Z127" s="142"/>
    </row>
    <row r="128" spans="23:26" ht="12" customHeight="1">
      <c r="W128" s="89"/>
      <c r="Z128" s="142"/>
    </row>
    <row r="129" spans="2:26" ht="12" customHeight="1">
      <c r="B129" s="89"/>
      <c r="C129" s="142"/>
      <c r="S129" s="89"/>
      <c r="T129" s="89"/>
      <c r="Z129" s="142"/>
    </row>
    <row r="130" spans="19:20" ht="12" customHeight="1">
      <c r="S130" s="89"/>
      <c r="T130" s="89"/>
    </row>
  </sheetData>
  <sheetProtection/>
  <mergeCells count="2">
    <mergeCell ref="A2:A3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B1">
      <selection activeCell="M4" sqref="M4:M122"/>
    </sheetView>
  </sheetViews>
  <sheetFormatPr defaultColWidth="9.140625" defaultRowHeight="12" customHeight="1"/>
  <cols>
    <col min="1" max="1" width="18.00390625" style="3" bestFit="1" customWidth="1"/>
    <col min="2" max="4" width="11.00390625" style="59" customWidth="1"/>
    <col min="5" max="5" width="11.00390625" style="3" customWidth="1"/>
    <col min="6" max="6" width="11.00390625" style="59" customWidth="1"/>
    <col min="7" max="11" width="11.00390625" style="3" customWidth="1"/>
    <col min="12" max="12" width="11.00390625" style="59" customWidth="1"/>
    <col min="13" max="13" width="11.00390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580" t="s">
        <v>197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P1" s="104"/>
    </row>
    <row r="2" spans="1:14" ht="12" customHeight="1">
      <c r="A2" s="577" t="s">
        <v>95</v>
      </c>
      <c r="B2" s="226" t="s">
        <v>67</v>
      </c>
      <c r="C2" s="227" t="s">
        <v>140</v>
      </c>
      <c r="D2" s="228" t="s">
        <v>68</v>
      </c>
      <c r="E2" s="229" t="s">
        <v>69</v>
      </c>
      <c r="F2" s="228" t="s">
        <v>70</v>
      </c>
      <c r="G2" s="253" t="s">
        <v>71</v>
      </c>
      <c r="H2" s="279" t="s">
        <v>72</v>
      </c>
      <c r="I2" s="230" t="s">
        <v>73</v>
      </c>
      <c r="J2" s="230" t="s">
        <v>74</v>
      </c>
      <c r="K2" s="253" t="s">
        <v>75</v>
      </c>
      <c r="L2" s="287" t="s">
        <v>76</v>
      </c>
      <c r="M2" s="231" t="s">
        <v>66</v>
      </c>
      <c r="N2" s="89"/>
    </row>
    <row r="3" spans="1:16" ht="12" customHeight="1" thickBot="1">
      <c r="A3" s="578"/>
      <c r="B3" s="240" t="s">
        <v>179</v>
      </c>
      <c r="C3" s="118" t="s">
        <v>179</v>
      </c>
      <c r="D3" s="118" t="s">
        <v>179</v>
      </c>
      <c r="E3" s="119" t="s">
        <v>179</v>
      </c>
      <c r="F3" s="240" t="s">
        <v>179</v>
      </c>
      <c r="G3" s="118" t="s">
        <v>179</v>
      </c>
      <c r="H3" s="280" t="s">
        <v>179</v>
      </c>
      <c r="I3" s="119" t="s">
        <v>179</v>
      </c>
      <c r="J3" s="240" t="s">
        <v>179</v>
      </c>
      <c r="K3" s="118" t="s">
        <v>179</v>
      </c>
      <c r="L3" s="280" t="s">
        <v>179</v>
      </c>
      <c r="M3" s="118" t="s">
        <v>179</v>
      </c>
      <c r="N3" s="89"/>
      <c r="P3" s="142"/>
    </row>
    <row r="4" spans="1:16" ht="12" customHeight="1">
      <c r="A4" s="143" t="s">
        <v>121</v>
      </c>
      <c r="B4" s="241">
        <v>31215</v>
      </c>
      <c r="C4" s="144">
        <v>364</v>
      </c>
      <c r="D4" s="145">
        <v>263</v>
      </c>
      <c r="E4" s="146">
        <v>45</v>
      </c>
      <c r="F4" s="250">
        <v>1508</v>
      </c>
      <c r="G4" s="147">
        <v>840</v>
      </c>
      <c r="H4" s="281">
        <v>1426</v>
      </c>
      <c r="I4" s="146">
        <v>921</v>
      </c>
      <c r="J4" s="254">
        <v>3810</v>
      </c>
      <c r="K4" s="147">
        <v>1048</v>
      </c>
      <c r="L4" s="288">
        <v>3247</v>
      </c>
      <c r="M4" s="148">
        <f aca="true" t="shared" si="0" ref="M4:M67">B4+C4+D4+E4+F4+G4+H4+I4+J4+K4+L4</f>
        <v>44687</v>
      </c>
      <c r="N4" s="89"/>
      <c r="O4" s="89"/>
      <c r="P4" s="142"/>
    </row>
    <row r="5" spans="1:16" ht="12" customHeight="1">
      <c r="A5" s="149" t="s">
        <v>122</v>
      </c>
      <c r="B5" s="242">
        <v>88</v>
      </c>
      <c r="C5" s="150"/>
      <c r="D5" s="151"/>
      <c r="E5" s="152"/>
      <c r="F5" s="251"/>
      <c r="G5" s="148"/>
      <c r="H5" s="282"/>
      <c r="I5" s="152"/>
      <c r="J5" s="255"/>
      <c r="K5" s="148"/>
      <c r="L5" s="289"/>
      <c r="M5" s="148">
        <f t="shared" si="0"/>
        <v>88</v>
      </c>
      <c r="N5" s="89"/>
      <c r="O5" s="89"/>
      <c r="P5" s="142"/>
    </row>
    <row r="6" spans="1:16" ht="12" customHeight="1">
      <c r="A6" s="149" t="s">
        <v>107</v>
      </c>
      <c r="B6" s="242">
        <v>4</v>
      </c>
      <c r="C6" s="150"/>
      <c r="D6" s="151"/>
      <c r="E6" s="152"/>
      <c r="F6" s="251"/>
      <c r="G6" s="148"/>
      <c r="H6" s="282"/>
      <c r="I6" s="152"/>
      <c r="J6" s="255"/>
      <c r="K6" s="148"/>
      <c r="L6" s="289"/>
      <c r="M6" s="148">
        <f t="shared" si="0"/>
        <v>4</v>
      </c>
      <c r="N6" s="89"/>
      <c r="O6" s="89"/>
      <c r="P6" s="142"/>
    </row>
    <row r="7" spans="1:16" ht="12" customHeight="1">
      <c r="A7" s="149" t="s">
        <v>4</v>
      </c>
      <c r="B7" s="242">
        <v>131</v>
      </c>
      <c r="C7" s="150"/>
      <c r="D7" s="151"/>
      <c r="E7" s="152"/>
      <c r="F7" s="251"/>
      <c r="G7" s="148">
        <v>14</v>
      </c>
      <c r="H7" s="282"/>
      <c r="I7" s="152"/>
      <c r="J7" s="255"/>
      <c r="K7" s="148"/>
      <c r="L7" s="289">
        <v>68</v>
      </c>
      <c r="M7" s="148">
        <f t="shared" si="0"/>
        <v>213</v>
      </c>
      <c r="N7" s="89"/>
      <c r="O7" s="89"/>
      <c r="P7" s="142"/>
    </row>
    <row r="8" spans="1:16" ht="12" customHeight="1">
      <c r="A8" s="149" t="s">
        <v>7</v>
      </c>
      <c r="B8" s="242"/>
      <c r="C8" s="150"/>
      <c r="D8" s="151"/>
      <c r="E8" s="152"/>
      <c r="F8" s="251"/>
      <c r="G8" s="148"/>
      <c r="H8" s="282"/>
      <c r="I8" s="152"/>
      <c r="J8" s="255"/>
      <c r="K8" s="148"/>
      <c r="L8" s="289"/>
      <c r="M8" s="148">
        <f t="shared" si="0"/>
        <v>0</v>
      </c>
      <c r="N8" s="89"/>
      <c r="O8" s="89"/>
      <c r="P8" s="142"/>
    </row>
    <row r="9" spans="1:16" ht="12" customHeight="1">
      <c r="A9" s="149" t="s">
        <v>123</v>
      </c>
      <c r="B9" s="242">
        <v>58</v>
      </c>
      <c r="C9" s="150"/>
      <c r="D9" s="151"/>
      <c r="E9" s="152"/>
      <c r="F9" s="251"/>
      <c r="G9" s="148"/>
      <c r="H9" s="282"/>
      <c r="I9" s="152"/>
      <c r="J9" s="255"/>
      <c r="K9" s="148"/>
      <c r="L9" s="289"/>
      <c r="M9" s="148">
        <f t="shared" si="0"/>
        <v>58</v>
      </c>
      <c r="N9" s="89"/>
      <c r="O9" s="89"/>
      <c r="P9" s="142"/>
    </row>
    <row r="10" spans="1:16" ht="12" customHeight="1">
      <c r="A10" s="149" t="s">
        <v>5</v>
      </c>
      <c r="B10" s="242"/>
      <c r="C10" s="150"/>
      <c r="D10" s="151"/>
      <c r="E10" s="152"/>
      <c r="F10" s="251"/>
      <c r="G10" s="148"/>
      <c r="H10" s="282"/>
      <c r="I10" s="152"/>
      <c r="J10" s="255"/>
      <c r="K10" s="148"/>
      <c r="L10" s="289"/>
      <c r="M10" s="148">
        <f t="shared" si="0"/>
        <v>0</v>
      </c>
      <c r="N10" s="89"/>
      <c r="O10" s="89"/>
      <c r="P10" s="142"/>
    </row>
    <row r="11" spans="1:16" ht="12" customHeight="1">
      <c r="A11" s="149" t="s">
        <v>6</v>
      </c>
      <c r="B11" s="242"/>
      <c r="C11" s="150"/>
      <c r="D11" s="151"/>
      <c r="E11" s="152"/>
      <c r="F11" s="251"/>
      <c r="G11" s="148"/>
      <c r="H11" s="282"/>
      <c r="I11" s="152"/>
      <c r="J11" s="255"/>
      <c r="K11" s="148"/>
      <c r="L11" s="289"/>
      <c r="M11" s="148">
        <f t="shared" si="0"/>
        <v>0</v>
      </c>
      <c r="N11" s="89"/>
      <c r="O11" s="89"/>
      <c r="P11" s="142"/>
    </row>
    <row r="12" spans="1:16" ht="12" customHeight="1">
      <c r="A12" s="149" t="s">
        <v>8</v>
      </c>
      <c r="B12" s="242">
        <v>140</v>
      </c>
      <c r="C12" s="150"/>
      <c r="D12" s="151"/>
      <c r="E12" s="152"/>
      <c r="F12" s="251"/>
      <c r="G12" s="148"/>
      <c r="H12" s="282"/>
      <c r="I12" s="152"/>
      <c r="J12" s="255"/>
      <c r="K12" s="148"/>
      <c r="L12" s="289"/>
      <c r="M12" s="148">
        <f t="shared" si="0"/>
        <v>140</v>
      </c>
      <c r="N12" s="89"/>
      <c r="O12" s="89"/>
      <c r="P12" s="142"/>
    </row>
    <row r="13" spans="1:16" ht="12" customHeight="1">
      <c r="A13" s="149" t="s">
        <v>124</v>
      </c>
      <c r="B13" s="242">
        <v>1</v>
      </c>
      <c r="C13" s="150"/>
      <c r="D13" s="151"/>
      <c r="E13" s="152"/>
      <c r="F13" s="251"/>
      <c r="G13" s="148"/>
      <c r="H13" s="282"/>
      <c r="I13" s="152"/>
      <c r="J13" s="255"/>
      <c r="K13" s="148"/>
      <c r="L13" s="289"/>
      <c r="M13" s="148">
        <f t="shared" si="0"/>
        <v>1</v>
      </c>
      <c r="N13" s="89"/>
      <c r="O13" s="89"/>
      <c r="P13" s="142"/>
    </row>
    <row r="14" spans="1:16" ht="12" customHeight="1">
      <c r="A14" s="149" t="s">
        <v>9</v>
      </c>
      <c r="B14" s="242"/>
      <c r="C14" s="150"/>
      <c r="D14" s="151"/>
      <c r="E14" s="152"/>
      <c r="F14" s="251"/>
      <c r="G14" s="148"/>
      <c r="H14" s="282"/>
      <c r="I14" s="152"/>
      <c r="J14" s="255"/>
      <c r="K14" s="148"/>
      <c r="L14" s="289"/>
      <c r="M14" s="148">
        <f t="shared" si="0"/>
        <v>0</v>
      </c>
      <c r="N14" s="89"/>
      <c r="O14" s="89"/>
      <c r="P14" s="142"/>
    </row>
    <row r="15" spans="1:16" ht="12" customHeight="1">
      <c r="A15" s="149" t="s">
        <v>77</v>
      </c>
      <c r="B15" s="242">
        <v>12</v>
      </c>
      <c r="C15" s="150"/>
      <c r="D15" s="151"/>
      <c r="E15" s="152"/>
      <c r="F15" s="251"/>
      <c r="G15" s="148"/>
      <c r="H15" s="282"/>
      <c r="I15" s="152"/>
      <c r="J15" s="255"/>
      <c r="K15" s="148"/>
      <c r="L15" s="289"/>
      <c r="M15" s="148">
        <f t="shared" si="0"/>
        <v>12</v>
      </c>
      <c r="N15" s="89"/>
      <c r="O15" s="89"/>
      <c r="P15" s="142"/>
    </row>
    <row r="16" spans="1:16" ht="12" customHeight="1">
      <c r="A16" s="149" t="s">
        <v>125</v>
      </c>
      <c r="B16" s="242"/>
      <c r="C16" s="150"/>
      <c r="D16" s="151"/>
      <c r="E16" s="152"/>
      <c r="F16" s="251"/>
      <c r="G16" s="148"/>
      <c r="H16" s="282"/>
      <c r="I16" s="152"/>
      <c r="J16" s="255"/>
      <c r="K16" s="148"/>
      <c r="L16" s="289"/>
      <c r="M16" s="148">
        <f t="shared" si="0"/>
        <v>0</v>
      </c>
      <c r="N16" s="89"/>
      <c r="O16" s="89"/>
      <c r="P16" s="142"/>
    </row>
    <row r="17" spans="1:16" ht="12" customHeight="1">
      <c r="A17" s="149" t="s">
        <v>10</v>
      </c>
      <c r="B17" s="242"/>
      <c r="C17" s="150"/>
      <c r="D17" s="151"/>
      <c r="E17" s="152"/>
      <c r="F17" s="251"/>
      <c r="G17" s="148"/>
      <c r="H17" s="282"/>
      <c r="I17" s="152"/>
      <c r="J17" s="255"/>
      <c r="K17" s="148"/>
      <c r="L17" s="289"/>
      <c r="M17" s="148">
        <f t="shared" si="0"/>
        <v>0</v>
      </c>
      <c r="N17" s="89"/>
      <c r="O17" s="89"/>
      <c r="P17" s="142"/>
    </row>
    <row r="18" spans="1:16" ht="12" customHeight="1">
      <c r="A18" s="149" t="s">
        <v>143</v>
      </c>
      <c r="B18" s="242"/>
      <c r="C18" s="150"/>
      <c r="D18" s="151"/>
      <c r="E18" s="152"/>
      <c r="F18" s="251"/>
      <c r="G18" s="148"/>
      <c r="H18" s="282"/>
      <c r="I18" s="152"/>
      <c r="J18" s="255"/>
      <c r="K18" s="148"/>
      <c r="L18" s="289"/>
      <c r="M18" s="148">
        <f t="shared" si="0"/>
        <v>0</v>
      </c>
      <c r="N18" s="89"/>
      <c r="O18" s="89"/>
      <c r="P18" s="142"/>
    </row>
    <row r="19" spans="1:16" ht="12" customHeight="1">
      <c r="A19" s="149" t="s">
        <v>163</v>
      </c>
      <c r="B19" s="242"/>
      <c r="C19" s="150"/>
      <c r="D19" s="151"/>
      <c r="E19" s="152"/>
      <c r="F19" s="251"/>
      <c r="G19" s="148"/>
      <c r="H19" s="282"/>
      <c r="I19" s="152"/>
      <c r="J19" s="255"/>
      <c r="K19" s="148"/>
      <c r="L19" s="289"/>
      <c r="M19" s="148">
        <f t="shared" si="0"/>
        <v>0</v>
      </c>
      <c r="N19" s="89"/>
      <c r="O19" s="89"/>
      <c r="P19" s="142"/>
    </row>
    <row r="20" spans="1:16" ht="12" customHeight="1">
      <c r="A20" s="149" t="s">
        <v>11</v>
      </c>
      <c r="B20" s="242">
        <v>8</v>
      </c>
      <c r="C20" s="150"/>
      <c r="D20" s="151"/>
      <c r="E20" s="152"/>
      <c r="F20" s="251"/>
      <c r="G20" s="148"/>
      <c r="H20" s="282"/>
      <c r="I20" s="152"/>
      <c r="J20" s="255"/>
      <c r="K20" s="148"/>
      <c r="L20" s="289"/>
      <c r="M20" s="148">
        <f t="shared" si="0"/>
        <v>8</v>
      </c>
      <c r="N20" s="89"/>
      <c r="O20" s="89"/>
      <c r="P20" s="142"/>
    </row>
    <row r="21" spans="1:16" ht="12" customHeight="1">
      <c r="A21" s="149" t="s">
        <v>13</v>
      </c>
      <c r="B21" s="242"/>
      <c r="C21" s="150"/>
      <c r="D21" s="151"/>
      <c r="E21" s="152"/>
      <c r="F21" s="251"/>
      <c r="G21" s="148"/>
      <c r="H21" s="282"/>
      <c r="I21" s="152"/>
      <c r="J21" s="255"/>
      <c r="K21" s="148"/>
      <c r="L21" s="289"/>
      <c r="M21" s="148">
        <f t="shared" si="0"/>
        <v>0</v>
      </c>
      <c r="N21" s="89"/>
      <c r="O21" s="89"/>
      <c r="P21" s="142"/>
    </row>
    <row r="22" spans="1:16" ht="12" customHeight="1">
      <c r="A22" s="149" t="s">
        <v>12</v>
      </c>
      <c r="B22" s="242"/>
      <c r="C22" s="150"/>
      <c r="D22" s="151"/>
      <c r="E22" s="152"/>
      <c r="F22" s="251"/>
      <c r="G22" s="148"/>
      <c r="H22" s="282"/>
      <c r="I22" s="152"/>
      <c r="J22" s="255"/>
      <c r="K22" s="148"/>
      <c r="L22" s="289"/>
      <c r="M22" s="148">
        <f t="shared" si="0"/>
        <v>0</v>
      </c>
      <c r="N22" s="89"/>
      <c r="O22" s="89"/>
      <c r="P22" s="142"/>
    </row>
    <row r="23" spans="1:16" ht="12" customHeight="1">
      <c r="A23" s="149" t="s">
        <v>144</v>
      </c>
      <c r="B23" s="242"/>
      <c r="C23" s="150"/>
      <c r="D23" s="151"/>
      <c r="E23" s="152"/>
      <c r="F23" s="251"/>
      <c r="G23" s="148"/>
      <c r="H23" s="282"/>
      <c r="I23" s="152"/>
      <c r="J23" s="255"/>
      <c r="K23" s="148"/>
      <c r="L23" s="289"/>
      <c r="M23" s="148">
        <f t="shared" si="0"/>
        <v>0</v>
      </c>
      <c r="N23" s="89"/>
      <c r="O23" s="89"/>
      <c r="P23" s="142"/>
    </row>
    <row r="24" spans="1:16" ht="12" customHeight="1">
      <c r="A24" s="149" t="s">
        <v>14</v>
      </c>
      <c r="B24" s="242"/>
      <c r="C24" s="150"/>
      <c r="D24" s="151"/>
      <c r="E24" s="152"/>
      <c r="F24" s="251"/>
      <c r="G24" s="148"/>
      <c r="H24" s="282"/>
      <c r="I24" s="152"/>
      <c r="J24" s="255"/>
      <c r="K24" s="148"/>
      <c r="L24" s="289"/>
      <c r="M24" s="148">
        <f t="shared" si="0"/>
        <v>0</v>
      </c>
      <c r="N24" s="89"/>
      <c r="O24" s="89"/>
      <c r="P24" s="142"/>
    </row>
    <row r="25" spans="1:16" ht="12" customHeight="1">
      <c r="A25" s="149" t="s">
        <v>78</v>
      </c>
      <c r="B25" s="242"/>
      <c r="C25" s="150"/>
      <c r="D25" s="151"/>
      <c r="E25" s="152"/>
      <c r="F25" s="251"/>
      <c r="G25" s="148"/>
      <c r="H25" s="282"/>
      <c r="I25" s="152"/>
      <c r="J25" s="255"/>
      <c r="K25" s="148"/>
      <c r="L25" s="289"/>
      <c r="M25" s="148">
        <f t="shared" si="0"/>
        <v>0</v>
      </c>
      <c r="N25" s="89"/>
      <c r="O25" s="89"/>
      <c r="P25" s="142"/>
    </row>
    <row r="26" spans="1:16" ht="12" customHeight="1">
      <c r="A26" s="149" t="s">
        <v>126</v>
      </c>
      <c r="B26" s="242">
        <v>6</v>
      </c>
      <c r="C26" s="150"/>
      <c r="D26" s="151"/>
      <c r="E26" s="152"/>
      <c r="F26" s="251"/>
      <c r="G26" s="148"/>
      <c r="H26" s="282"/>
      <c r="I26" s="152"/>
      <c r="J26" s="255"/>
      <c r="K26" s="148"/>
      <c r="L26" s="289"/>
      <c r="M26" s="148">
        <f t="shared" si="0"/>
        <v>6</v>
      </c>
      <c r="N26" s="89"/>
      <c r="O26" s="89"/>
      <c r="P26" s="142"/>
    </row>
    <row r="27" spans="1:16" ht="12" customHeight="1">
      <c r="A27" s="149" t="s">
        <v>15</v>
      </c>
      <c r="B27" s="242"/>
      <c r="C27" s="150"/>
      <c r="D27" s="151"/>
      <c r="E27" s="152"/>
      <c r="F27" s="251"/>
      <c r="G27" s="148"/>
      <c r="H27" s="282"/>
      <c r="I27" s="152"/>
      <c r="J27" s="255"/>
      <c r="K27" s="148"/>
      <c r="L27" s="289"/>
      <c r="M27" s="148">
        <f t="shared" si="0"/>
        <v>0</v>
      </c>
      <c r="N27" s="89"/>
      <c r="O27" s="89"/>
      <c r="P27" s="142"/>
    </row>
    <row r="28" spans="1:16" ht="12" customHeight="1">
      <c r="A28" s="149" t="s">
        <v>127</v>
      </c>
      <c r="B28" s="242">
        <v>2</v>
      </c>
      <c r="C28" s="150"/>
      <c r="D28" s="151"/>
      <c r="E28" s="152"/>
      <c r="F28" s="251"/>
      <c r="G28" s="148"/>
      <c r="H28" s="282"/>
      <c r="I28" s="152"/>
      <c r="J28" s="255"/>
      <c r="K28" s="148"/>
      <c r="L28" s="289"/>
      <c r="M28" s="148">
        <f t="shared" si="0"/>
        <v>2</v>
      </c>
      <c r="N28" s="89"/>
      <c r="O28" s="89"/>
      <c r="P28" s="142"/>
    </row>
    <row r="29" spans="1:16" ht="12" customHeight="1">
      <c r="A29" s="149" t="s">
        <v>159</v>
      </c>
      <c r="B29" s="242"/>
      <c r="C29" s="150"/>
      <c r="D29" s="151"/>
      <c r="E29" s="152"/>
      <c r="F29" s="251"/>
      <c r="G29" s="148"/>
      <c r="H29" s="282"/>
      <c r="I29" s="152"/>
      <c r="J29" s="255"/>
      <c r="K29" s="148"/>
      <c r="L29" s="289"/>
      <c r="M29" s="148">
        <f t="shared" si="0"/>
        <v>0</v>
      </c>
      <c r="N29" s="89"/>
      <c r="O29" s="89"/>
      <c r="P29" s="142"/>
    </row>
    <row r="30" spans="1:16" ht="12" customHeight="1">
      <c r="A30" s="149" t="s">
        <v>16</v>
      </c>
      <c r="B30" s="242">
        <v>17</v>
      </c>
      <c r="C30" s="150"/>
      <c r="D30" s="151"/>
      <c r="E30" s="152"/>
      <c r="F30" s="251"/>
      <c r="G30" s="148"/>
      <c r="H30" s="282"/>
      <c r="I30" s="152"/>
      <c r="J30" s="255"/>
      <c r="K30" s="148"/>
      <c r="L30" s="289"/>
      <c r="M30" s="148">
        <f t="shared" si="0"/>
        <v>17</v>
      </c>
      <c r="N30" s="89"/>
      <c r="O30" s="89"/>
      <c r="P30" s="142"/>
    </row>
    <row r="31" spans="1:16" ht="12" customHeight="1">
      <c r="A31" s="149" t="s">
        <v>17</v>
      </c>
      <c r="B31" s="242"/>
      <c r="C31" s="150"/>
      <c r="D31" s="151"/>
      <c r="E31" s="152"/>
      <c r="F31" s="251"/>
      <c r="G31" s="148"/>
      <c r="H31" s="282"/>
      <c r="I31" s="152"/>
      <c r="J31" s="255"/>
      <c r="K31" s="148"/>
      <c r="L31" s="289"/>
      <c r="M31" s="148">
        <f t="shared" si="0"/>
        <v>0</v>
      </c>
      <c r="N31" s="89"/>
      <c r="O31" s="89"/>
      <c r="P31" s="142"/>
    </row>
    <row r="32" spans="1:16" ht="12" customHeight="1">
      <c r="A32" s="149" t="s">
        <v>128</v>
      </c>
      <c r="B32" s="242"/>
      <c r="C32" s="150"/>
      <c r="D32" s="151"/>
      <c r="E32" s="152"/>
      <c r="F32" s="251"/>
      <c r="G32" s="148"/>
      <c r="H32" s="282"/>
      <c r="I32" s="152"/>
      <c r="J32" s="255"/>
      <c r="K32" s="148"/>
      <c r="L32" s="289"/>
      <c r="M32" s="148">
        <f t="shared" si="0"/>
        <v>0</v>
      </c>
      <c r="N32" s="89"/>
      <c r="O32" s="89"/>
      <c r="P32" s="142"/>
    </row>
    <row r="33" spans="1:16" ht="12" customHeight="1">
      <c r="A33" s="149" t="s">
        <v>18</v>
      </c>
      <c r="B33" s="242">
        <v>40</v>
      </c>
      <c r="C33" s="150"/>
      <c r="D33" s="151"/>
      <c r="E33" s="152"/>
      <c r="F33" s="251"/>
      <c r="G33" s="148"/>
      <c r="H33" s="282"/>
      <c r="I33" s="152"/>
      <c r="J33" s="255"/>
      <c r="K33" s="148"/>
      <c r="L33" s="289"/>
      <c r="M33" s="148">
        <f t="shared" si="0"/>
        <v>40</v>
      </c>
      <c r="N33" s="89"/>
      <c r="O33" s="89"/>
      <c r="P33" s="142"/>
    </row>
    <row r="34" spans="1:16" ht="12" customHeight="1">
      <c r="A34" s="149" t="s">
        <v>79</v>
      </c>
      <c r="B34" s="242"/>
      <c r="C34" s="150"/>
      <c r="D34" s="151"/>
      <c r="E34" s="152"/>
      <c r="F34" s="251"/>
      <c r="G34" s="148"/>
      <c r="H34" s="282"/>
      <c r="I34" s="152"/>
      <c r="J34" s="255"/>
      <c r="K34" s="148"/>
      <c r="L34" s="289"/>
      <c r="M34" s="148">
        <f t="shared" si="0"/>
        <v>0</v>
      </c>
      <c r="N34" s="89"/>
      <c r="O34" s="89"/>
      <c r="P34" s="142"/>
    </row>
    <row r="35" spans="1:16" ht="12" customHeight="1">
      <c r="A35" s="149" t="s">
        <v>20</v>
      </c>
      <c r="B35" s="242"/>
      <c r="C35" s="150"/>
      <c r="D35" s="151"/>
      <c r="E35" s="152"/>
      <c r="F35" s="251"/>
      <c r="G35" s="148"/>
      <c r="H35" s="282"/>
      <c r="I35" s="152"/>
      <c r="J35" s="255"/>
      <c r="K35" s="148"/>
      <c r="L35" s="289"/>
      <c r="M35" s="148">
        <f t="shared" si="0"/>
        <v>0</v>
      </c>
      <c r="N35" s="89"/>
      <c r="O35" s="89"/>
      <c r="P35" s="142"/>
    </row>
    <row r="36" spans="1:16" ht="12" customHeight="1">
      <c r="A36" s="149" t="s">
        <v>129</v>
      </c>
      <c r="B36" s="242"/>
      <c r="C36" s="150"/>
      <c r="D36" s="151"/>
      <c r="E36" s="152"/>
      <c r="F36" s="251"/>
      <c r="G36" s="148"/>
      <c r="H36" s="282"/>
      <c r="I36" s="152"/>
      <c r="J36" s="255"/>
      <c r="K36" s="148"/>
      <c r="L36" s="289"/>
      <c r="M36" s="148">
        <f t="shared" si="0"/>
        <v>0</v>
      </c>
      <c r="N36" s="89"/>
      <c r="O36" s="89"/>
      <c r="P36" s="142"/>
    </row>
    <row r="37" spans="1:16" ht="12" customHeight="1">
      <c r="A37" s="149" t="s">
        <v>19</v>
      </c>
      <c r="B37" s="242">
        <v>81</v>
      </c>
      <c r="C37" s="150"/>
      <c r="D37" s="151"/>
      <c r="E37" s="152"/>
      <c r="F37" s="251"/>
      <c r="G37" s="148"/>
      <c r="H37" s="282"/>
      <c r="I37" s="152"/>
      <c r="J37" s="255">
        <v>1</v>
      </c>
      <c r="K37" s="148"/>
      <c r="L37" s="289"/>
      <c r="M37" s="148">
        <f t="shared" si="0"/>
        <v>82</v>
      </c>
      <c r="N37" s="89"/>
      <c r="O37" s="89"/>
      <c r="P37" s="142"/>
    </row>
    <row r="38" spans="1:16" ht="12" customHeight="1">
      <c r="A38" s="149" t="s">
        <v>130</v>
      </c>
      <c r="B38" s="242"/>
      <c r="C38" s="150"/>
      <c r="D38" s="151"/>
      <c r="E38" s="152"/>
      <c r="F38" s="251"/>
      <c r="G38" s="148"/>
      <c r="H38" s="282"/>
      <c r="I38" s="152"/>
      <c r="J38" s="255"/>
      <c r="K38" s="148"/>
      <c r="L38" s="289"/>
      <c r="M38" s="148">
        <f t="shared" si="0"/>
        <v>0</v>
      </c>
      <c r="N38" s="89"/>
      <c r="O38" s="89"/>
      <c r="P38" s="142"/>
    </row>
    <row r="39" spans="1:16" ht="12" customHeight="1">
      <c r="A39" s="149" t="s">
        <v>164</v>
      </c>
      <c r="B39" s="242"/>
      <c r="C39" s="150"/>
      <c r="D39" s="151"/>
      <c r="E39" s="152"/>
      <c r="F39" s="251"/>
      <c r="G39" s="148"/>
      <c r="H39" s="282"/>
      <c r="I39" s="152"/>
      <c r="J39" s="255"/>
      <c r="K39" s="148"/>
      <c r="L39" s="289"/>
      <c r="M39" s="148">
        <f t="shared" si="0"/>
        <v>0</v>
      </c>
      <c r="N39" s="89"/>
      <c r="O39" s="89"/>
      <c r="P39" s="142"/>
    </row>
    <row r="40" spans="1:16" ht="12" customHeight="1">
      <c r="A40" s="149" t="s">
        <v>150</v>
      </c>
      <c r="B40" s="242"/>
      <c r="C40" s="150"/>
      <c r="D40" s="151"/>
      <c r="E40" s="152"/>
      <c r="F40" s="251"/>
      <c r="G40" s="148"/>
      <c r="H40" s="282"/>
      <c r="I40" s="152"/>
      <c r="J40" s="255"/>
      <c r="K40" s="148"/>
      <c r="L40" s="289"/>
      <c r="M40" s="148">
        <f t="shared" si="0"/>
        <v>0</v>
      </c>
      <c r="N40" s="89"/>
      <c r="O40" s="89"/>
      <c r="P40" s="142"/>
    </row>
    <row r="41" spans="1:16" ht="12" customHeight="1">
      <c r="A41" s="149" t="s">
        <v>131</v>
      </c>
      <c r="B41" s="242"/>
      <c r="C41" s="150"/>
      <c r="D41" s="151"/>
      <c r="E41" s="152"/>
      <c r="F41" s="251"/>
      <c r="G41" s="148"/>
      <c r="H41" s="282"/>
      <c r="I41" s="152"/>
      <c r="J41" s="255"/>
      <c r="K41" s="148"/>
      <c r="L41" s="289"/>
      <c r="M41" s="148">
        <f t="shared" si="0"/>
        <v>0</v>
      </c>
      <c r="N41" s="89"/>
      <c r="O41" s="89"/>
      <c r="P41" s="142"/>
    </row>
    <row r="42" spans="1:16" ht="12" customHeight="1">
      <c r="A42" s="149" t="s">
        <v>132</v>
      </c>
      <c r="B42" s="242">
        <v>1</v>
      </c>
      <c r="C42" s="150"/>
      <c r="D42" s="151"/>
      <c r="E42" s="152"/>
      <c r="F42" s="251"/>
      <c r="G42" s="148"/>
      <c r="H42" s="282"/>
      <c r="I42" s="152"/>
      <c r="J42" s="255"/>
      <c r="K42" s="148"/>
      <c r="L42" s="289"/>
      <c r="M42" s="148">
        <f t="shared" si="0"/>
        <v>1</v>
      </c>
      <c r="N42" s="89"/>
      <c r="O42" s="89"/>
      <c r="P42" s="142"/>
    </row>
    <row r="43" spans="1:16" ht="12" customHeight="1">
      <c r="A43" s="149" t="s">
        <v>21</v>
      </c>
      <c r="B43" s="242">
        <v>22</v>
      </c>
      <c r="C43" s="150"/>
      <c r="D43" s="151"/>
      <c r="E43" s="152"/>
      <c r="F43" s="251"/>
      <c r="G43" s="148"/>
      <c r="H43" s="282"/>
      <c r="I43" s="152"/>
      <c r="J43" s="255">
        <v>2</v>
      </c>
      <c r="K43" s="148"/>
      <c r="L43" s="289"/>
      <c r="M43" s="148">
        <f t="shared" si="0"/>
        <v>24</v>
      </c>
      <c r="N43" s="89"/>
      <c r="O43" s="89"/>
      <c r="P43" s="142"/>
    </row>
    <row r="44" spans="1:16" ht="12" customHeight="1">
      <c r="A44" s="149" t="s">
        <v>22</v>
      </c>
      <c r="B44" s="242"/>
      <c r="C44" s="150"/>
      <c r="D44" s="151"/>
      <c r="E44" s="152"/>
      <c r="F44" s="251"/>
      <c r="G44" s="148"/>
      <c r="H44" s="282"/>
      <c r="I44" s="152"/>
      <c r="J44" s="255"/>
      <c r="K44" s="148"/>
      <c r="L44" s="289"/>
      <c r="M44" s="148">
        <f t="shared" si="0"/>
        <v>0</v>
      </c>
      <c r="N44" s="89"/>
      <c r="O44" s="89"/>
      <c r="P44" s="142"/>
    </row>
    <row r="45" spans="1:16" ht="12" customHeight="1">
      <c r="A45" s="149" t="s">
        <v>23</v>
      </c>
      <c r="B45" s="242"/>
      <c r="C45" s="150"/>
      <c r="D45" s="151"/>
      <c r="E45" s="152"/>
      <c r="F45" s="251"/>
      <c r="G45" s="148"/>
      <c r="H45" s="282"/>
      <c r="I45" s="152"/>
      <c r="J45" s="255"/>
      <c r="K45" s="148"/>
      <c r="L45" s="289"/>
      <c r="M45" s="148">
        <f t="shared" si="0"/>
        <v>0</v>
      </c>
      <c r="N45" s="89"/>
      <c r="O45" s="89"/>
      <c r="P45" s="142"/>
    </row>
    <row r="46" spans="1:16" ht="12" customHeight="1">
      <c r="A46" s="149" t="s">
        <v>24</v>
      </c>
      <c r="B46" s="242">
        <v>21</v>
      </c>
      <c r="C46" s="150"/>
      <c r="D46" s="151"/>
      <c r="E46" s="152"/>
      <c r="F46" s="251"/>
      <c r="G46" s="148"/>
      <c r="H46" s="282"/>
      <c r="I46" s="152"/>
      <c r="J46" s="255"/>
      <c r="K46" s="148"/>
      <c r="L46" s="289">
        <v>3</v>
      </c>
      <c r="M46" s="148">
        <f t="shared" si="0"/>
        <v>24</v>
      </c>
      <c r="N46" s="89"/>
      <c r="O46" s="89"/>
      <c r="P46" s="142"/>
    </row>
    <row r="47" spans="1:16" ht="12" customHeight="1">
      <c r="A47" s="149" t="s">
        <v>167</v>
      </c>
      <c r="B47" s="242"/>
      <c r="C47" s="150"/>
      <c r="D47" s="151"/>
      <c r="E47" s="152"/>
      <c r="F47" s="251"/>
      <c r="G47" s="148"/>
      <c r="H47" s="282"/>
      <c r="I47" s="152"/>
      <c r="J47" s="255"/>
      <c r="K47" s="148"/>
      <c r="L47" s="289"/>
      <c r="M47" s="148">
        <f t="shared" si="0"/>
        <v>0</v>
      </c>
      <c r="N47" s="89"/>
      <c r="O47" s="89"/>
      <c r="P47" s="142"/>
    </row>
    <row r="48" spans="1:16" ht="12" customHeight="1">
      <c r="A48" s="149" t="s">
        <v>25</v>
      </c>
      <c r="B48" s="242">
        <v>139</v>
      </c>
      <c r="C48" s="150"/>
      <c r="D48" s="151"/>
      <c r="E48" s="152"/>
      <c r="F48" s="251"/>
      <c r="G48" s="148"/>
      <c r="H48" s="282"/>
      <c r="I48" s="152"/>
      <c r="J48" s="255"/>
      <c r="K48" s="148"/>
      <c r="L48" s="289">
        <v>36</v>
      </c>
      <c r="M48" s="148">
        <f t="shared" si="0"/>
        <v>175</v>
      </c>
      <c r="N48" s="89"/>
      <c r="O48" s="89"/>
      <c r="P48" s="142"/>
    </row>
    <row r="49" spans="1:16" ht="12" customHeight="1">
      <c r="A49" s="149" t="s">
        <v>26</v>
      </c>
      <c r="B49" s="242">
        <v>19</v>
      </c>
      <c r="C49" s="150"/>
      <c r="D49" s="151"/>
      <c r="E49" s="152"/>
      <c r="F49" s="251"/>
      <c r="G49" s="148"/>
      <c r="H49" s="282"/>
      <c r="I49" s="152"/>
      <c r="J49" s="255"/>
      <c r="K49" s="148"/>
      <c r="L49" s="289"/>
      <c r="M49" s="148">
        <f t="shared" si="0"/>
        <v>19</v>
      </c>
      <c r="N49" s="89"/>
      <c r="O49" s="89"/>
      <c r="P49" s="142"/>
    </row>
    <row r="50" spans="1:16" ht="12" customHeight="1">
      <c r="A50" s="149" t="s">
        <v>27</v>
      </c>
      <c r="B50" s="242">
        <v>19</v>
      </c>
      <c r="C50" s="150"/>
      <c r="D50" s="151"/>
      <c r="E50" s="152"/>
      <c r="F50" s="251"/>
      <c r="G50" s="148"/>
      <c r="H50" s="282"/>
      <c r="I50" s="152"/>
      <c r="J50" s="255"/>
      <c r="K50" s="148"/>
      <c r="L50" s="289"/>
      <c r="M50" s="148">
        <f t="shared" si="0"/>
        <v>19</v>
      </c>
      <c r="N50" s="89"/>
      <c r="O50" s="89"/>
      <c r="P50" s="142"/>
    </row>
    <row r="51" spans="1:16" ht="12" customHeight="1">
      <c r="A51" s="149" t="s">
        <v>28</v>
      </c>
      <c r="B51" s="242"/>
      <c r="C51" s="150"/>
      <c r="D51" s="151"/>
      <c r="E51" s="152"/>
      <c r="F51" s="251"/>
      <c r="G51" s="148"/>
      <c r="H51" s="282"/>
      <c r="I51" s="152"/>
      <c r="J51" s="255"/>
      <c r="K51" s="148"/>
      <c r="L51" s="289"/>
      <c r="M51" s="148">
        <f t="shared" si="0"/>
        <v>0</v>
      </c>
      <c r="N51" s="89"/>
      <c r="O51" s="89"/>
      <c r="P51" s="142"/>
    </row>
    <row r="52" spans="1:16" ht="12" customHeight="1">
      <c r="A52" s="149" t="s">
        <v>29</v>
      </c>
      <c r="B52" s="242">
        <v>8</v>
      </c>
      <c r="C52" s="150"/>
      <c r="D52" s="151"/>
      <c r="E52" s="152"/>
      <c r="F52" s="251"/>
      <c r="G52" s="148"/>
      <c r="H52" s="282"/>
      <c r="I52" s="152"/>
      <c r="J52" s="255"/>
      <c r="K52" s="148"/>
      <c r="L52" s="289"/>
      <c r="M52" s="148">
        <f t="shared" si="0"/>
        <v>8</v>
      </c>
      <c r="N52" s="89"/>
      <c r="O52" s="89"/>
      <c r="P52" s="142"/>
    </row>
    <row r="53" spans="1:16" ht="12" customHeight="1">
      <c r="A53" s="149" t="s">
        <v>30</v>
      </c>
      <c r="B53" s="242">
        <v>1</v>
      </c>
      <c r="C53" s="150"/>
      <c r="D53" s="151"/>
      <c r="E53" s="152"/>
      <c r="F53" s="251"/>
      <c r="G53" s="148"/>
      <c r="H53" s="282"/>
      <c r="I53" s="152"/>
      <c r="J53" s="255"/>
      <c r="K53" s="148"/>
      <c r="L53" s="289"/>
      <c r="M53" s="148">
        <f t="shared" si="0"/>
        <v>1</v>
      </c>
      <c r="N53" s="89"/>
      <c r="O53" s="89"/>
      <c r="P53" s="142"/>
    </row>
    <row r="54" spans="1:16" ht="12" customHeight="1">
      <c r="A54" s="149" t="s">
        <v>31</v>
      </c>
      <c r="B54" s="242">
        <v>2</v>
      </c>
      <c r="C54" s="150"/>
      <c r="D54" s="151"/>
      <c r="E54" s="152"/>
      <c r="F54" s="251"/>
      <c r="G54" s="148"/>
      <c r="H54" s="282"/>
      <c r="I54" s="152"/>
      <c r="J54" s="255"/>
      <c r="K54" s="148"/>
      <c r="L54" s="289">
        <v>2</v>
      </c>
      <c r="M54" s="148">
        <f t="shared" si="0"/>
        <v>4</v>
      </c>
      <c r="N54" s="89"/>
      <c r="O54" s="89"/>
      <c r="P54" s="142"/>
    </row>
    <row r="55" spans="1:16" ht="12" customHeight="1">
      <c r="A55" s="149" t="s">
        <v>32</v>
      </c>
      <c r="B55" s="242">
        <v>5</v>
      </c>
      <c r="C55" s="150"/>
      <c r="D55" s="151"/>
      <c r="E55" s="152"/>
      <c r="F55" s="251"/>
      <c r="G55" s="148"/>
      <c r="H55" s="282"/>
      <c r="I55" s="152"/>
      <c r="J55" s="255"/>
      <c r="K55" s="148"/>
      <c r="L55" s="289"/>
      <c r="M55" s="148">
        <f t="shared" si="0"/>
        <v>5</v>
      </c>
      <c r="N55" s="89"/>
      <c r="O55" s="89"/>
      <c r="P55" s="142"/>
    </row>
    <row r="56" spans="1:16" ht="12" customHeight="1">
      <c r="A56" s="149" t="s">
        <v>33</v>
      </c>
      <c r="B56" s="242">
        <v>30</v>
      </c>
      <c r="C56" s="150"/>
      <c r="D56" s="151"/>
      <c r="E56" s="152"/>
      <c r="F56" s="251"/>
      <c r="G56" s="148"/>
      <c r="H56" s="282"/>
      <c r="I56" s="152"/>
      <c r="J56" s="255"/>
      <c r="K56" s="148"/>
      <c r="L56" s="289"/>
      <c r="M56" s="148">
        <f t="shared" si="0"/>
        <v>30</v>
      </c>
      <c r="N56" s="89"/>
      <c r="O56" s="89"/>
      <c r="P56" s="142"/>
    </row>
    <row r="57" spans="1:16" ht="12" customHeight="1">
      <c r="A57" s="149" t="s">
        <v>34</v>
      </c>
      <c r="B57" s="242">
        <v>1</v>
      </c>
      <c r="C57" s="150"/>
      <c r="D57" s="151"/>
      <c r="E57" s="152"/>
      <c r="F57" s="251"/>
      <c r="G57" s="148"/>
      <c r="H57" s="282"/>
      <c r="I57" s="152"/>
      <c r="J57" s="255"/>
      <c r="K57" s="148"/>
      <c r="L57" s="289"/>
      <c r="M57" s="148">
        <f t="shared" si="0"/>
        <v>1</v>
      </c>
      <c r="N57" s="89"/>
      <c r="O57" s="89"/>
      <c r="P57" s="142"/>
    </row>
    <row r="58" spans="1:16" ht="12" customHeight="1">
      <c r="A58" s="149" t="s">
        <v>35</v>
      </c>
      <c r="B58" s="242">
        <v>1</v>
      </c>
      <c r="C58" s="150"/>
      <c r="D58" s="151"/>
      <c r="E58" s="152"/>
      <c r="F58" s="251"/>
      <c r="G58" s="148"/>
      <c r="H58" s="282"/>
      <c r="I58" s="152"/>
      <c r="J58" s="255"/>
      <c r="K58" s="148"/>
      <c r="L58" s="289"/>
      <c r="M58" s="148">
        <f t="shared" si="0"/>
        <v>1</v>
      </c>
      <c r="N58" s="89"/>
      <c r="O58" s="89"/>
      <c r="P58" s="142"/>
    </row>
    <row r="59" spans="1:16" ht="12" customHeight="1">
      <c r="A59" s="149" t="s">
        <v>133</v>
      </c>
      <c r="B59" s="242">
        <v>19</v>
      </c>
      <c r="C59" s="150"/>
      <c r="D59" s="151"/>
      <c r="E59" s="152"/>
      <c r="F59" s="251"/>
      <c r="G59" s="148"/>
      <c r="H59" s="282"/>
      <c r="I59" s="152"/>
      <c r="J59" s="255"/>
      <c r="K59" s="148"/>
      <c r="L59" s="289"/>
      <c r="M59" s="148">
        <f t="shared" si="0"/>
        <v>19</v>
      </c>
      <c r="N59" s="89"/>
      <c r="O59" s="89"/>
      <c r="P59" s="142"/>
    </row>
    <row r="60" spans="1:16" ht="12" customHeight="1">
      <c r="A60" s="149" t="s">
        <v>36</v>
      </c>
      <c r="B60" s="242">
        <v>2</v>
      </c>
      <c r="C60" s="150"/>
      <c r="D60" s="151"/>
      <c r="E60" s="152"/>
      <c r="F60" s="251"/>
      <c r="G60" s="148"/>
      <c r="H60" s="282"/>
      <c r="I60" s="152"/>
      <c r="J60" s="255"/>
      <c r="K60" s="148"/>
      <c r="L60" s="289">
        <v>1</v>
      </c>
      <c r="M60" s="148">
        <f t="shared" si="0"/>
        <v>3</v>
      </c>
      <c r="N60" s="89"/>
      <c r="O60" s="89"/>
      <c r="P60" s="142"/>
    </row>
    <row r="61" spans="1:16" ht="12" customHeight="1">
      <c r="A61" s="149" t="s">
        <v>37</v>
      </c>
      <c r="B61" s="242"/>
      <c r="C61" s="150"/>
      <c r="D61" s="151"/>
      <c r="E61" s="152"/>
      <c r="F61" s="251"/>
      <c r="G61" s="148"/>
      <c r="H61" s="282"/>
      <c r="I61" s="152"/>
      <c r="J61" s="255"/>
      <c r="K61" s="148"/>
      <c r="L61" s="289"/>
      <c r="M61" s="148">
        <f t="shared" si="0"/>
        <v>0</v>
      </c>
      <c r="N61" s="89"/>
      <c r="O61" s="89"/>
      <c r="P61" s="142"/>
    </row>
    <row r="62" spans="1:16" ht="12" customHeight="1">
      <c r="A62" s="149" t="s">
        <v>38</v>
      </c>
      <c r="B62" s="242">
        <v>2</v>
      </c>
      <c r="C62" s="150"/>
      <c r="D62" s="151"/>
      <c r="E62" s="152"/>
      <c r="F62" s="251"/>
      <c r="G62" s="148"/>
      <c r="H62" s="282"/>
      <c r="I62" s="152"/>
      <c r="J62" s="255"/>
      <c r="K62" s="148"/>
      <c r="L62" s="289"/>
      <c r="M62" s="148">
        <f t="shared" si="0"/>
        <v>2</v>
      </c>
      <c r="N62" s="89"/>
      <c r="O62" s="89"/>
      <c r="P62" s="142"/>
    </row>
    <row r="63" spans="1:16" ht="12" customHeight="1">
      <c r="A63" s="149" t="s">
        <v>80</v>
      </c>
      <c r="B63" s="242"/>
      <c r="C63" s="150"/>
      <c r="D63" s="151"/>
      <c r="E63" s="152"/>
      <c r="F63" s="251"/>
      <c r="G63" s="148"/>
      <c r="H63" s="282"/>
      <c r="I63" s="152"/>
      <c r="J63" s="255"/>
      <c r="K63" s="148"/>
      <c r="L63" s="289"/>
      <c r="M63" s="148">
        <f t="shared" si="0"/>
        <v>0</v>
      </c>
      <c r="N63" s="89"/>
      <c r="O63" s="89"/>
      <c r="P63" s="142"/>
    </row>
    <row r="64" spans="1:16" ht="12" customHeight="1">
      <c r="A64" s="149" t="s">
        <v>40</v>
      </c>
      <c r="B64" s="242">
        <v>67</v>
      </c>
      <c r="C64" s="150"/>
      <c r="D64" s="151"/>
      <c r="E64" s="152"/>
      <c r="F64" s="251"/>
      <c r="G64" s="148"/>
      <c r="H64" s="282"/>
      <c r="I64" s="152"/>
      <c r="J64" s="255"/>
      <c r="K64" s="148"/>
      <c r="L64" s="289"/>
      <c r="M64" s="148">
        <f t="shared" si="0"/>
        <v>67</v>
      </c>
      <c r="N64" s="89"/>
      <c r="O64" s="89"/>
      <c r="P64" s="142"/>
    </row>
    <row r="65" spans="1:16" ht="12" customHeight="1">
      <c r="A65" s="149" t="s">
        <v>81</v>
      </c>
      <c r="B65" s="242"/>
      <c r="C65" s="150"/>
      <c r="D65" s="151"/>
      <c r="E65" s="152"/>
      <c r="F65" s="251"/>
      <c r="G65" s="148"/>
      <c r="H65" s="282"/>
      <c r="I65" s="152"/>
      <c r="J65" s="255"/>
      <c r="K65" s="148"/>
      <c r="L65" s="289"/>
      <c r="M65" s="148">
        <f t="shared" si="0"/>
        <v>0</v>
      </c>
      <c r="N65" s="89"/>
      <c r="O65" s="89"/>
      <c r="P65" s="142"/>
    </row>
    <row r="66" spans="1:16" ht="12" customHeight="1">
      <c r="A66" s="149" t="s">
        <v>39</v>
      </c>
      <c r="B66" s="242">
        <v>2</v>
      </c>
      <c r="C66" s="150"/>
      <c r="D66" s="151"/>
      <c r="E66" s="152"/>
      <c r="F66" s="251"/>
      <c r="G66" s="148"/>
      <c r="H66" s="282"/>
      <c r="I66" s="152"/>
      <c r="J66" s="255"/>
      <c r="K66" s="148"/>
      <c r="L66" s="289"/>
      <c r="M66" s="148">
        <f t="shared" si="0"/>
        <v>2</v>
      </c>
      <c r="N66" s="89"/>
      <c r="O66" s="89"/>
      <c r="P66" s="142"/>
    </row>
    <row r="67" spans="1:16" ht="12" customHeight="1">
      <c r="A67" s="149" t="s">
        <v>166</v>
      </c>
      <c r="B67" s="242"/>
      <c r="C67" s="150"/>
      <c r="D67" s="151"/>
      <c r="E67" s="152"/>
      <c r="F67" s="251"/>
      <c r="G67" s="148"/>
      <c r="H67" s="282"/>
      <c r="I67" s="152"/>
      <c r="J67" s="255"/>
      <c r="K67" s="148"/>
      <c r="L67" s="289"/>
      <c r="M67" s="148">
        <f t="shared" si="0"/>
        <v>0</v>
      </c>
      <c r="N67" s="89"/>
      <c r="O67" s="89"/>
      <c r="P67" s="142"/>
    </row>
    <row r="68" spans="1:16" ht="12" customHeight="1">
      <c r="A68" s="149" t="s">
        <v>134</v>
      </c>
      <c r="B68" s="242"/>
      <c r="C68" s="150"/>
      <c r="D68" s="151"/>
      <c r="E68" s="152"/>
      <c r="F68" s="251"/>
      <c r="G68" s="148"/>
      <c r="H68" s="282"/>
      <c r="I68" s="152"/>
      <c r="J68" s="255"/>
      <c r="K68" s="148"/>
      <c r="L68" s="289"/>
      <c r="M68" s="148">
        <f aca="true" t="shared" si="1" ref="M68:M123">B68+C68+D68+E68+F68+G68+H68+I68+J68+K68+L68</f>
        <v>0</v>
      </c>
      <c r="N68" s="89"/>
      <c r="O68" s="89"/>
      <c r="P68" s="142"/>
    </row>
    <row r="69" spans="1:16" ht="12" customHeight="1">
      <c r="A69" s="149" t="s">
        <v>41</v>
      </c>
      <c r="B69" s="242">
        <v>2</v>
      </c>
      <c r="C69" s="150"/>
      <c r="D69" s="151"/>
      <c r="E69" s="152"/>
      <c r="F69" s="251"/>
      <c r="G69" s="148"/>
      <c r="H69" s="282"/>
      <c r="I69" s="152"/>
      <c r="J69" s="255"/>
      <c r="K69" s="148"/>
      <c r="L69" s="289"/>
      <c r="M69" s="148">
        <f t="shared" si="1"/>
        <v>2</v>
      </c>
      <c r="N69" s="89"/>
      <c r="O69" s="89"/>
      <c r="P69" s="142"/>
    </row>
    <row r="70" spans="1:16" ht="12" customHeight="1">
      <c r="A70" s="149" t="s">
        <v>43</v>
      </c>
      <c r="B70" s="242"/>
      <c r="C70" s="150"/>
      <c r="D70" s="151"/>
      <c r="E70" s="152"/>
      <c r="F70" s="251"/>
      <c r="G70" s="148"/>
      <c r="H70" s="282"/>
      <c r="I70" s="152"/>
      <c r="J70" s="255"/>
      <c r="K70" s="148"/>
      <c r="L70" s="289"/>
      <c r="M70" s="148">
        <f t="shared" si="1"/>
        <v>0</v>
      </c>
      <c r="N70" s="89"/>
      <c r="O70" s="89"/>
      <c r="P70" s="142"/>
    </row>
    <row r="71" spans="1:16" ht="12" customHeight="1">
      <c r="A71" s="149" t="s">
        <v>42</v>
      </c>
      <c r="B71" s="242">
        <v>2</v>
      </c>
      <c r="C71" s="150"/>
      <c r="D71" s="151"/>
      <c r="E71" s="152"/>
      <c r="F71" s="251"/>
      <c r="G71" s="148"/>
      <c r="H71" s="282"/>
      <c r="I71" s="152"/>
      <c r="J71" s="255"/>
      <c r="K71" s="148"/>
      <c r="L71" s="289"/>
      <c r="M71" s="148">
        <f t="shared" si="1"/>
        <v>2</v>
      </c>
      <c r="N71" s="89"/>
      <c r="O71" s="89"/>
      <c r="P71" s="142"/>
    </row>
    <row r="72" spans="1:16" ht="12" customHeight="1">
      <c r="A72" s="149" t="s">
        <v>82</v>
      </c>
      <c r="B72" s="242"/>
      <c r="C72" s="150"/>
      <c r="D72" s="151"/>
      <c r="E72" s="152"/>
      <c r="F72" s="251"/>
      <c r="G72" s="148"/>
      <c r="H72" s="282"/>
      <c r="I72" s="152"/>
      <c r="J72" s="255"/>
      <c r="K72" s="148"/>
      <c r="L72" s="289"/>
      <c r="M72" s="148">
        <f t="shared" si="1"/>
        <v>0</v>
      </c>
      <c r="N72" s="89"/>
      <c r="O72" s="89"/>
      <c r="P72" s="142"/>
    </row>
    <row r="73" spans="1:16" ht="12" customHeight="1">
      <c r="A73" s="149" t="s">
        <v>45</v>
      </c>
      <c r="B73" s="242"/>
      <c r="C73" s="150"/>
      <c r="D73" s="151"/>
      <c r="E73" s="152"/>
      <c r="F73" s="251"/>
      <c r="G73" s="148"/>
      <c r="H73" s="282"/>
      <c r="I73" s="152"/>
      <c r="J73" s="255"/>
      <c r="K73" s="148"/>
      <c r="L73" s="289"/>
      <c r="M73" s="148">
        <f t="shared" si="1"/>
        <v>0</v>
      </c>
      <c r="N73" s="89"/>
      <c r="O73" s="89"/>
      <c r="P73" s="142"/>
    </row>
    <row r="74" spans="1:16" ht="12" customHeight="1">
      <c r="A74" s="149" t="s">
        <v>83</v>
      </c>
      <c r="B74" s="242"/>
      <c r="C74" s="150"/>
      <c r="D74" s="151"/>
      <c r="E74" s="152"/>
      <c r="F74" s="251"/>
      <c r="G74" s="148"/>
      <c r="H74" s="282"/>
      <c r="I74" s="152"/>
      <c r="J74" s="255"/>
      <c r="K74" s="148"/>
      <c r="L74" s="289"/>
      <c r="M74" s="148">
        <f t="shared" si="1"/>
        <v>0</v>
      </c>
      <c r="N74" s="89"/>
      <c r="O74" s="89"/>
      <c r="P74" s="142"/>
    </row>
    <row r="75" spans="1:16" ht="12" customHeight="1">
      <c r="A75" s="149" t="s">
        <v>44</v>
      </c>
      <c r="B75" s="242"/>
      <c r="C75" s="150"/>
      <c r="D75" s="151"/>
      <c r="E75" s="152"/>
      <c r="F75" s="251"/>
      <c r="G75" s="148"/>
      <c r="H75" s="282"/>
      <c r="I75" s="152"/>
      <c r="J75" s="255"/>
      <c r="K75" s="148"/>
      <c r="L75" s="289"/>
      <c r="M75" s="148">
        <f t="shared" si="1"/>
        <v>0</v>
      </c>
      <c r="N75" s="89"/>
      <c r="O75" s="89"/>
      <c r="P75" s="142"/>
    </row>
    <row r="76" spans="1:16" ht="12" customHeight="1">
      <c r="A76" s="149" t="s">
        <v>165</v>
      </c>
      <c r="B76" s="242"/>
      <c r="C76" s="150"/>
      <c r="D76" s="151"/>
      <c r="E76" s="152"/>
      <c r="F76" s="251"/>
      <c r="G76" s="148"/>
      <c r="H76" s="282"/>
      <c r="I76" s="152"/>
      <c r="J76" s="255"/>
      <c r="K76" s="148"/>
      <c r="L76" s="289"/>
      <c r="M76" s="148">
        <f t="shared" si="1"/>
        <v>0</v>
      </c>
      <c r="N76" s="89"/>
      <c r="O76" s="89"/>
      <c r="P76" s="142"/>
    </row>
    <row r="77" spans="1:16" ht="12" customHeight="1">
      <c r="A77" s="149" t="s">
        <v>108</v>
      </c>
      <c r="B77" s="242"/>
      <c r="C77" s="150"/>
      <c r="D77" s="151"/>
      <c r="E77" s="152"/>
      <c r="F77" s="251"/>
      <c r="G77" s="148"/>
      <c r="H77" s="282"/>
      <c r="I77" s="152"/>
      <c r="J77" s="255"/>
      <c r="K77" s="148"/>
      <c r="L77" s="289"/>
      <c r="M77" s="148">
        <f t="shared" si="1"/>
        <v>0</v>
      </c>
      <c r="N77" s="89"/>
      <c r="O77" s="89"/>
      <c r="P77" s="142"/>
    </row>
    <row r="78" spans="1:16" ht="12" customHeight="1">
      <c r="A78" s="149" t="s">
        <v>161</v>
      </c>
      <c r="B78" s="242"/>
      <c r="C78" s="150"/>
      <c r="D78" s="151"/>
      <c r="E78" s="152"/>
      <c r="F78" s="251"/>
      <c r="G78" s="148"/>
      <c r="H78" s="282"/>
      <c r="I78" s="152"/>
      <c r="J78" s="255"/>
      <c r="K78" s="148"/>
      <c r="L78" s="289"/>
      <c r="M78" s="148">
        <f t="shared" si="1"/>
        <v>0</v>
      </c>
      <c r="N78" s="89"/>
      <c r="O78" s="89"/>
      <c r="P78" s="142"/>
    </row>
    <row r="79" spans="1:16" ht="12" customHeight="1">
      <c r="A79" s="149" t="s">
        <v>46</v>
      </c>
      <c r="B79" s="242"/>
      <c r="C79" s="150"/>
      <c r="D79" s="151"/>
      <c r="E79" s="152"/>
      <c r="F79" s="251"/>
      <c r="G79" s="148"/>
      <c r="H79" s="282"/>
      <c r="I79" s="152"/>
      <c r="J79" s="255"/>
      <c r="K79" s="148"/>
      <c r="L79" s="289"/>
      <c r="M79" s="148">
        <f t="shared" si="1"/>
        <v>0</v>
      </c>
      <c r="N79" s="89"/>
      <c r="O79" s="89"/>
      <c r="P79" s="142"/>
    </row>
    <row r="80" spans="1:16" ht="12" customHeight="1">
      <c r="A80" s="149" t="s">
        <v>47</v>
      </c>
      <c r="B80" s="242"/>
      <c r="C80" s="150"/>
      <c r="D80" s="151"/>
      <c r="E80" s="152"/>
      <c r="F80" s="251"/>
      <c r="G80" s="148"/>
      <c r="H80" s="282"/>
      <c r="I80" s="152"/>
      <c r="J80" s="255"/>
      <c r="K80" s="148"/>
      <c r="L80" s="289"/>
      <c r="M80" s="148">
        <f t="shared" si="1"/>
        <v>0</v>
      </c>
      <c r="N80" s="89"/>
      <c r="O80" s="89"/>
      <c r="P80" s="142"/>
    </row>
    <row r="81" spans="1:16" ht="12" customHeight="1">
      <c r="A81" s="149" t="s">
        <v>160</v>
      </c>
      <c r="B81" s="242"/>
      <c r="C81" s="150"/>
      <c r="D81" s="151"/>
      <c r="E81" s="152"/>
      <c r="F81" s="251"/>
      <c r="G81" s="148"/>
      <c r="H81" s="282"/>
      <c r="I81" s="152"/>
      <c r="J81" s="255"/>
      <c r="K81" s="148"/>
      <c r="L81" s="289"/>
      <c r="M81" s="148">
        <f t="shared" si="1"/>
        <v>0</v>
      </c>
      <c r="N81" s="89"/>
      <c r="O81" s="89"/>
      <c r="P81" s="142"/>
    </row>
    <row r="82" spans="1:16" ht="12" customHeight="1">
      <c r="A82" s="149" t="s">
        <v>156</v>
      </c>
      <c r="B82" s="242"/>
      <c r="C82" s="150"/>
      <c r="D82" s="151"/>
      <c r="E82" s="152"/>
      <c r="F82" s="251"/>
      <c r="G82" s="148"/>
      <c r="H82" s="282"/>
      <c r="I82" s="152"/>
      <c r="J82" s="255"/>
      <c r="K82" s="148"/>
      <c r="L82" s="289"/>
      <c r="M82" s="148">
        <f t="shared" si="1"/>
        <v>0</v>
      </c>
      <c r="N82" s="89"/>
      <c r="O82" s="89"/>
      <c r="P82" s="142"/>
    </row>
    <row r="83" spans="1:16" ht="12" customHeight="1">
      <c r="A83" s="149" t="s">
        <v>135</v>
      </c>
      <c r="B83" s="242"/>
      <c r="C83" s="150"/>
      <c r="D83" s="151"/>
      <c r="E83" s="152"/>
      <c r="F83" s="251"/>
      <c r="G83" s="148"/>
      <c r="H83" s="282"/>
      <c r="I83" s="152"/>
      <c r="J83" s="255"/>
      <c r="K83" s="148"/>
      <c r="L83" s="289"/>
      <c r="M83" s="148">
        <f t="shared" si="1"/>
        <v>0</v>
      </c>
      <c r="N83" s="89"/>
      <c r="O83" s="89"/>
      <c r="P83" s="142"/>
    </row>
    <row r="84" spans="1:16" ht="12" customHeight="1">
      <c r="A84" s="149" t="s">
        <v>169</v>
      </c>
      <c r="B84" s="242"/>
      <c r="C84" s="150"/>
      <c r="D84" s="151"/>
      <c r="E84" s="152"/>
      <c r="F84" s="251"/>
      <c r="G84" s="148"/>
      <c r="H84" s="282"/>
      <c r="I84" s="152"/>
      <c r="J84" s="255"/>
      <c r="K84" s="148"/>
      <c r="L84" s="289"/>
      <c r="M84" s="148">
        <f t="shared" si="1"/>
        <v>0</v>
      </c>
      <c r="N84" s="89"/>
      <c r="O84" s="89"/>
      <c r="P84" s="142"/>
    </row>
    <row r="85" spans="1:16" ht="12" customHeight="1">
      <c r="A85" s="149" t="s">
        <v>136</v>
      </c>
      <c r="B85" s="242"/>
      <c r="C85" s="150"/>
      <c r="D85" s="151"/>
      <c r="E85" s="152"/>
      <c r="F85" s="251"/>
      <c r="G85" s="148"/>
      <c r="H85" s="282"/>
      <c r="I85" s="152"/>
      <c r="J85" s="255"/>
      <c r="K85" s="148"/>
      <c r="L85" s="289"/>
      <c r="M85" s="148">
        <f t="shared" si="1"/>
        <v>0</v>
      </c>
      <c r="N85" s="89"/>
      <c r="O85" s="89"/>
      <c r="P85" s="142"/>
    </row>
    <row r="86" spans="1:16" ht="12" customHeight="1">
      <c r="A86" s="149" t="s">
        <v>168</v>
      </c>
      <c r="B86" s="242"/>
      <c r="C86" s="150"/>
      <c r="D86" s="151"/>
      <c r="E86" s="152"/>
      <c r="F86" s="251"/>
      <c r="G86" s="148"/>
      <c r="H86" s="282"/>
      <c r="I86" s="152"/>
      <c r="J86" s="255"/>
      <c r="K86" s="148"/>
      <c r="L86" s="289"/>
      <c r="M86" s="148">
        <f t="shared" si="1"/>
        <v>0</v>
      </c>
      <c r="N86" s="89"/>
      <c r="O86" s="89"/>
      <c r="P86" s="142"/>
    </row>
    <row r="87" spans="1:16" ht="12" customHeight="1">
      <c r="A87" s="149" t="s">
        <v>48</v>
      </c>
      <c r="B87" s="242">
        <v>10</v>
      </c>
      <c r="C87" s="150"/>
      <c r="D87" s="151"/>
      <c r="E87" s="152"/>
      <c r="F87" s="251"/>
      <c r="G87" s="148"/>
      <c r="H87" s="282"/>
      <c r="I87" s="152"/>
      <c r="J87" s="255"/>
      <c r="K87" s="148"/>
      <c r="L87" s="289"/>
      <c r="M87" s="148">
        <f t="shared" si="1"/>
        <v>10</v>
      </c>
      <c r="N87" s="89"/>
      <c r="O87" s="89"/>
      <c r="P87" s="142"/>
    </row>
    <row r="88" spans="1:16" ht="12" customHeight="1">
      <c r="A88" s="149" t="s">
        <v>84</v>
      </c>
      <c r="B88" s="242"/>
      <c r="C88" s="150"/>
      <c r="D88" s="151"/>
      <c r="E88" s="152"/>
      <c r="F88" s="251"/>
      <c r="G88" s="148"/>
      <c r="H88" s="282"/>
      <c r="I88" s="152"/>
      <c r="J88" s="255"/>
      <c r="K88" s="148"/>
      <c r="L88" s="289"/>
      <c r="M88" s="148">
        <f t="shared" si="1"/>
        <v>0</v>
      </c>
      <c r="N88" s="89"/>
      <c r="O88" s="89"/>
      <c r="P88" s="142"/>
    </row>
    <row r="89" spans="1:16" ht="12" customHeight="1">
      <c r="A89" s="149" t="s">
        <v>49</v>
      </c>
      <c r="B89" s="242">
        <v>37</v>
      </c>
      <c r="C89" s="150"/>
      <c r="D89" s="151"/>
      <c r="E89" s="152"/>
      <c r="F89" s="251"/>
      <c r="G89" s="148"/>
      <c r="H89" s="282"/>
      <c r="I89" s="152"/>
      <c r="J89" s="255"/>
      <c r="K89" s="148"/>
      <c r="L89" s="289"/>
      <c r="M89" s="148">
        <f t="shared" si="1"/>
        <v>37</v>
      </c>
      <c r="N89" s="89"/>
      <c r="O89" s="89"/>
      <c r="P89" s="142"/>
    </row>
    <row r="90" spans="1:16" ht="12" customHeight="1">
      <c r="A90" s="149" t="s">
        <v>162</v>
      </c>
      <c r="B90" s="242"/>
      <c r="C90" s="150"/>
      <c r="D90" s="151"/>
      <c r="E90" s="152"/>
      <c r="F90" s="251"/>
      <c r="G90" s="148"/>
      <c r="H90" s="282"/>
      <c r="I90" s="152"/>
      <c r="J90" s="255"/>
      <c r="K90" s="148"/>
      <c r="L90" s="289"/>
      <c r="M90" s="148">
        <f t="shared" si="1"/>
        <v>0</v>
      </c>
      <c r="N90" s="89"/>
      <c r="O90" s="89"/>
      <c r="P90" s="142"/>
    </row>
    <row r="91" spans="1:16" ht="12" customHeight="1">
      <c r="A91" s="149" t="s">
        <v>50</v>
      </c>
      <c r="B91" s="242"/>
      <c r="C91" s="150"/>
      <c r="D91" s="151"/>
      <c r="E91" s="152"/>
      <c r="F91" s="251"/>
      <c r="G91" s="148"/>
      <c r="H91" s="282"/>
      <c r="I91" s="152"/>
      <c r="J91" s="255"/>
      <c r="K91" s="148"/>
      <c r="L91" s="289"/>
      <c r="M91" s="148">
        <f t="shared" si="1"/>
        <v>0</v>
      </c>
      <c r="N91" s="89"/>
      <c r="O91" s="89"/>
      <c r="P91" s="142"/>
    </row>
    <row r="92" spans="1:16" ht="12" customHeight="1">
      <c r="A92" s="149" t="s">
        <v>52</v>
      </c>
      <c r="B92" s="242"/>
      <c r="C92" s="150"/>
      <c r="D92" s="151"/>
      <c r="E92" s="152"/>
      <c r="F92" s="251"/>
      <c r="G92" s="148"/>
      <c r="H92" s="282"/>
      <c r="I92" s="152"/>
      <c r="J92" s="255"/>
      <c r="K92" s="148"/>
      <c r="L92" s="289"/>
      <c r="M92" s="148">
        <f t="shared" si="1"/>
        <v>0</v>
      </c>
      <c r="N92" s="89"/>
      <c r="O92" s="89"/>
      <c r="P92" s="142"/>
    </row>
    <row r="93" spans="1:16" ht="12" customHeight="1">
      <c r="A93" s="149" t="s">
        <v>51</v>
      </c>
      <c r="B93" s="242">
        <v>98</v>
      </c>
      <c r="C93" s="150"/>
      <c r="D93" s="151"/>
      <c r="E93" s="152"/>
      <c r="F93" s="251"/>
      <c r="G93" s="148"/>
      <c r="H93" s="282"/>
      <c r="I93" s="152"/>
      <c r="J93" s="255">
        <v>6</v>
      </c>
      <c r="K93" s="148"/>
      <c r="L93" s="289"/>
      <c r="M93" s="148">
        <f t="shared" si="1"/>
        <v>104</v>
      </c>
      <c r="N93" s="89"/>
      <c r="O93" s="89"/>
      <c r="P93" s="142"/>
    </row>
    <row r="94" spans="1:16" ht="12" customHeight="1">
      <c r="A94" s="149" t="s">
        <v>85</v>
      </c>
      <c r="B94" s="242">
        <v>28</v>
      </c>
      <c r="C94" s="150"/>
      <c r="D94" s="151"/>
      <c r="E94" s="152"/>
      <c r="F94" s="251"/>
      <c r="G94" s="148"/>
      <c r="H94" s="282"/>
      <c r="I94" s="152"/>
      <c r="J94" s="255"/>
      <c r="K94" s="148"/>
      <c r="L94" s="289"/>
      <c r="M94" s="148">
        <f t="shared" si="1"/>
        <v>28</v>
      </c>
      <c r="N94" s="89"/>
      <c r="O94" s="89"/>
      <c r="P94" s="142"/>
    </row>
    <row r="95" spans="1:16" ht="12" customHeight="1">
      <c r="A95" s="149" t="s">
        <v>86</v>
      </c>
      <c r="B95" s="242">
        <v>32</v>
      </c>
      <c r="C95" s="150"/>
      <c r="D95" s="151"/>
      <c r="E95" s="152"/>
      <c r="F95" s="251"/>
      <c r="G95" s="148"/>
      <c r="H95" s="282"/>
      <c r="I95" s="152"/>
      <c r="J95" s="255"/>
      <c r="K95" s="148"/>
      <c r="L95" s="289"/>
      <c r="M95" s="148">
        <f t="shared" si="1"/>
        <v>32</v>
      </c>
      <c r="N95" s="89"/>
      <c r="O95" s="89"/>
      <c r="P95" s="142"/>
    </row>
    <row r="96" spans="1:16" ht="12" customHeight="1">
      <c r="A96" s="149" t="s">
        <v>151</v>
      </c>
      <c r="B96" s="242"/>
      <c r="C96" s="150"/>
      <c r="D96" s="151"/>
      <c r="E96" s="152"/>
      <c r="F96" s="251"/>
      <c r="G96" s="148"/>
      <c r="H96" s="282"/>
      <c r="I96" s="152"/>
      <c r="J96" s="255"/>
      <c r="K96" s="148"/>
      <c r="L96" s="289"/>
      <c r="M96" s="148">
        <f t="shared" si="1"/>
        <v>0</v>
      </c>
      <c r="N96" s="89"/>
      <c r="O96" s="89"/>
      <c r="P96" s="142"/>
    </row>
    <row r="97" spans="1:16" ht="12" customHeight="1">
      <c r="A97" s="149" t="s">
        <v>149</v>
      </c>
      <c r="B97" s="242"/>
      <c r="C97" s="150"/>
      <c r="D97" s="151"/>
      <c r="E97" s="152"/>
      <c r="F97" s="251"/>
      <c r="G97" s="148"/>
      <c r="H97" s="282"/>
      <c r="I97" s="152"/>
      <c r="J97" s="255"/>
      <c r="K97" s="148"/>
      <c r="L97" s="289"/>
      <c r="M97" s="148">
        <f t="shared" si="1"/>
        <v>0</v>
      </c>
      <c r="N97" s="89"/>
      <c r="O97" s="89"/>
      <c r="P97" s="142"/>
    </row>
    <row r="98" spans="1:16" ht="12" customHeight="1">
      <c r="A98" s="149" t="s">
        <v>87</v>
      </c>
      <c r="B98" s="242">
        <v>20</v>
      </c>
      <c r="C98" s="150"/>
      <c r="D98" s="151"/>
      <c r="E98" s="152"/>
      <c r="F98" s="251"/>
      <c r="G98" s="148"/>
      <c r="H98" s="282"/>
      <c r="I98" s="152"/>
      <c r="J98" s="255"/>
      <c r="K98" s="148"/>
      <c r="L98" s="289"/>
      <c r="M98" s="148">
        <f t="shared" si="1"/>
        <v>20</v>
      </c>
      <c r="N98" s="89"/>
      <c r="O98" s="89"/>
      <c r="P98" s="142"/>
    </row>
    <row r="99" spans="1:16" ht="12" customHeight="1">
      <c r="A99" s="149" t="s">
        <v>53</v>
      </c>
      <c r="B99" s="242"/>
      <c r="C99" s="150"/>
      <c r="D99" s="151"/>
      <c r="E99" s="152"/>
      <c r="F99" s="251"/>
      <c r="G99" s="148"/>
      <c r="H99" s="282"/>
      <c r="I99" s="152"/>
      <c r="J99" s="255"/>
      <c r="K99" s="148"/>
      <c r="L99" s="289"/>
      <c r="M99" s="148">
        <f t="shared" si="1"/>
        <v>0</v>
      </c>
      <c r="N99" s="89"/>
      <c r="O99" s="89"/>
      <c r="P99" s="142"/>
    </row>
    <row r="100" spans="1:16" ht="12" customHeight="1">
      <c r="A100" s="149" t="s">
        <v>54</v>
      </c>
      <c r="B100" s="242"/>
      <c r="C100" s="150"/>
      <c r="D100" s="151"/>
      <c r="E100" s="152"/>
      <c r="F100" s="251"/>
      <c r="G100" s="148"/>
      <c r="H100" s="282"/>
      <c r="I100" s="152"/>
      <c r="J100" s="255"/>
      <c r="K100" s="148"/>
      <c r="L100" s="289"/>
      <c r="M100" s="148">
        <f t="shared" si="1"/>
        <v>0</v>
      </c>
      <c r="N100" s="89"/>
      <c r="O100" s="89"/>
      <c r="P100" s="142"/>
    </row>
    <row r="101" spans="1:16" ht="12" customHeight="1">
      <c r="A101" s="237" t="s">
        <v>55</v>
      </c>
      <c r="B101" s="242"/>
      <c r="C101" s="150"/>
      <c r="D101" s="151"/>
      <c r="E101" s="152"/>
      <c r="F101" s="251"/>
      <c r="G101" s="148"/>
      <c r="H101" s="282"/>
      <c r="I101" s="152"/>
      <c r="J101" s="255"/>
      <c r="K101" s="148"/>
      <c r="L101" s="289"/>
      <c r="M101" s="148">
        <f t="shared" si="1"/>
        <v>0</v>
      </c>
      <c r="N101" s="89"/>
      <c r="O101" s="89"/>
      <c r="P101" s="142"/>
    </row>
    <row r="102" spans="1:16" ht="12" customHeight="1">
      <c r="A102" s="149" t="s">
        <v>158</v>
      </c>
      <c r="B102" s="242"/>
      <c r="C102" s="150"/>
      <c r="D102" s="151"/>
      <c r="E102" s="152"/>
      <c r="F102" s="251"/>
      <c r="G102" s="148"/>
      <c r="H102" s="282"/>
      <c r="I102" s="152"/>
      <c r="J102" s="255"/>
      <c r="K102" s="148"/>
      <c r="L102" s="289"/>
      <c r="M102" s="148">
        <f t="shared" si="1"/>
        <v>0</v>
      </c>
      <c r="N102" s="89"/>
      <c r="O102" s="89"/>
      <c r="P102" s="142"/>
    </row>
    <row r="103" spans="1:16" ht="12" customHeight="1">
      <c r="A103" s="149" t="s">
        <v>56</v>
      </c>
      <c r="B103" s="242"/>
      <c r="C103" s="150"/>
      <c r="D103" s="151"/>
      <c r="E103" s="152"/>
      <c r="F103" s="251"/>
      <c r="G103" s="148"/>
      <c r="H103" s="282"/>
      <c r="I103" s="152"/>
      <c r="J103" s="255"/>
      <c r="K103" s="148"/>
      <c r="L103" s="289"/>
      <c r="M103" s="148">
        <f t="shared" si="1"/>
        <v>0</v>
      </c>
      <c r="N103" s="89"/>
      <c r="O103" s="89"/>
      <c r="P103" s="142"/>
    </row>
    <row r="104" spans="1:16" ht="12" customHeight="1">
      <c r="A104" s="149" t="s">
        <v>145</v>
      </c>
      <c r="B104" s="242"/>
      <c r="C104" s="150"/>
      <c r="D104" s="151"/>
      <c r="E104" s="152"/>
      <c r="F104" s="251"/>
      <c r="G104" s="148"/>
      <c r="H104" s="282"/>
      <c r="I104" s="152"/>
      <c r="J104" s="255"/>
      <c r="K104" s="148"/>
      <c r="L104" s="289"/>
      <c r="M104" s="148">
        <f t="shared" si="1"/>
        <v>0</v>
      </c>
      <c r="N104" s="89"/>
      <c r="O104" s="89"/>
      <c r="P104" s="142"/>
    </row>
    <row r="105" spans="1:16" ht="12" customHeight="1">
      <c r="A105" s="149" t="s">
        <v>57</v>
      </c>
      <c r="B105" s="242">
        <v>324</v>
      </c>
      <c r="C105" s="150"/>
      <c r="D105" s="151"/>
      <c r="E105" s="152"/>
      <c r="F105" s="251"/>
      <c r="G105" s="148">
        <v>12</v>
      </c>
      <c r="H105" s="282"/>
      <c r="I105" s="152"/>
      <c r="J105" s="255">
        <v>2</v>
      </c>
      <c r="K105" s="148"/>
      <c r="L105" s="289">
        <v>1</v>
      </c>
      <c r="M105" s="148">
        <f t="shared" si="1"/>
        <v>339</v>
      </c>
      <c r="N105" s="89"/>
      <c r="O105" s="89"/>
      <c r="P105" s="142"/>
    </row>
    <row r="106" spans="1:16" ht="12" customHeight="1">
      <c r="A106" s="149" t="s">
        <v>146</v>
      </c>
      <c r="B106" s="242"/>
      <c r="C106" s="150"/>
      <c r="D106" s="151"/>
      <c r="E106" s="152"/>
      <c r="F106" s="251"/>
      <c r="G106" s="148"/>
      <c r="H106" s="282"/>
      <c r="I106" s="152"/>
      <c r="J106" s="255"/>
      <c r="K106" s="148"/>
      <c r="L106" s="289"/>
      <c r="M106" s="148">
        <f t="shared" si="1"/>
        <v>0</v>
      </c>
      <c r="N106" s="89"/>
      <c r="O106" s="89"/>
      <c r="P106" s="142"/>
    </row>
    <row r="107" spans="1:16" ht="12" customHeight="1">
      <c r="A107" s="238" t="s">
        <v>147</v>
      </c>
      <c r="B107" s="242"/>
      <c r="C107" s="150"/>
      <c r="D107" s="151"/>
      <c r="E107" s="152"/>
      <c r="F107" s="251"/>
      <c r="G107" s="148"/>
      <c r="H107" s="282"/>
      <c r="I107" s="152"/>
      <c r="J107" s="255"/>
      <c r="K107" s="148"/>
      <c r="L107" s="289"/>
      <c r="M107" s="148">
        <f t="shared" si="1"/>
        <v>0</v>
      </c>
      <c r="N107" s="89"/>
      <c r="O107" s="89"/>
      <c r="P107" s="142"/>
    </row>
    <row r="108" spans="1:16" ht="12" customHeight="1">
      <c r="A108" s="149" t="s">
        <v>58</v>
      </c>
      <c r="B108" s="242"/>
      <c r="C108" s="150"/>
      <c r="D108" s="151"/>
      <c r="E108" s="152"/>
      <c r="F108" s="251"/>
      <c r="G108" s="148"/>
      <c r="H108" s="282"/>
      <c r="I108" s="152"/>
      <c r="J108" s="255"/>
      <c r="K108" s="148"/>
      <c r="L108" s="289"/>
      <c r="M108" s="148">
        <f t="shared" si="1"/>
        <v>0</v>
      </c>
      <c r="N108" s="89"/>
      <c r="O108" s="89"/>
      <c r="P108" s="142"/>
    </row>
    <row r="109" spans="1:16" ht="12" customHeight="1">
      <c r="A109" s="149" t="s">
        <v>88</v>
      </c>
      <c r="B109" s="242"/>
      <c r="C109" s="150"/>
      <c r="D109" s="151"/>
      <c r="E109" s="152"/>
      <c r="F109" s="251"/>
      <c r="G109" s="148"/>
      <c r="H109" s="282"/>
      <c r="I109" s="152"/>
      <c r="J109" s="255"/>
      <c r="K109" s="148"/>
      <c r="L109" s="289"/>
      <c r="M109" s="148">
        <f t="shared" si="1"/>
        <v>0</v>
      </c>
      <c r="N109" s="89"/>
      <c r="O109" s="89"/>
      <c r="P109" s="142"/>
    </row>
    <row r="110" spans="1:16" ht="12" customHeight="1">
      <c r="A110" s="149" t="s">
        <v>89</v>
      </c>
      <c r="B110" s="242">
        <v>12</v>
      </c>
      <c r="C110" s="150"/>
      <c r="D110" s="151"/>
      <c r="E110" s="152"/>
      <c r="F110" s="251"/>
      <c r="G110" s="148"/>
      <c r="H110" s="282"/>
      <c r="I110" s="152"/>
      <c r="J110" s="255"/>
      <c r="K110" s="148"/>
      <c r="L110" s="289"/>
      <c r="M110" s="148">
        <f t="shared" si="1"/>
        <v>12</v>
      </c>
      <c r="N110" s="89"/>
      <c r="O110" s="89"/>
      <c r="P110" s="142"/>
    </row>
    <row r="111" spans="1:16" ht="12" customHeight="1">
      <c r="A111" s="149" t="s">
        <v>59</v>
      </c>
      <c r="B111" s="242"/>
      <c r="C111" s="150"/>
      <c r="D111" s="151"/>
      <c r="E111" s="152"/>
      <c r="F111" s="251"/>
      <c r="G111" s="148"/>
      <c r="H111" s="282"/>
      <c r="I111" s="152"/>
      <c r="J111" s="255"/>
      <c r="K111" s="148"/>
      <c r="L111" s="289"/>
      <c r="M111" s="148">
        <f t="shared" si="1"/>
        <v>0</v>
      </c>
      <c r="N111" s="89"/>
      <c r="O111" s="89"/>
      <c r="P111" s="142"/>
    </row>
    <row r="112" spans="1:16" ht="12" customHeight="1">
      <c r="A112" s="149" t="s">
        <v>60</v>
      </c>
      <c r="B112" s="242"/>
      <c r="C112" s="150"/>
      <c r="D112" s="151"/>
      <c r="E112" s="152"/>
      <c r="F112" s="251"/>
      <c r="G112" s="148"/>
      <c r="H112" s="282"/>
      <c r="I112" s="152"/>
      <c r="J112" s="255"/>
      <c r="K112" s="148"/>
      <c r="L112" s="289"/>
      <c r="M112" s="148">
        <f t="shared" si="1"/>
        <v>0</v>
      </c>
      <c r="N112" s="89"/>
      <c r="O112" s="89"/>
      <c r="P112" s="142"/>
    </row>
    <row r="113" spans="1:16" ht="12" customHeight="1">
      <c r="A113" s="149" t="s">
        <v>90</v>
      </c>
      <c r="B113" s="242"/>
      <c r="C113" s="150"/>
      <c r="D113" s="151"/>
      <c r="E113" s="152"/>
      <c r="F113" s="251"/>
      <c r="G113" s="148"/>
      <c r="H113" s="282"/>
      <c r="I113" s="152"/>
      <c r="J113" s="255"/>
      <c r="K113" s="148"/>
      <c r="L113" s="289"/>
      <c r="M113" s="148">
        <f t="shared" si="1"/>
        <v>0</v>
      </c>
      <c r="N113" s="89"/>
      <c r="O113" s="89"/>
      <c r="P113" s="142"/>
    </row>
    <row r="114" spans="1:16" ht="12" customHeight="1">
      <c r="A114" s="149" t="s">
        <v>62</v>
      </c>
      <c r="B114" s="242">
        <v>74</v>
      </c>
      <c r="C114" s="150"/>
      <c r="D114" s="151"/>
      <c r="E114" s="152"/>
      <c r="F114" s="251"/>
      <c r="G114" s="148"/>
      <c r="H114" s="282"/>
      <c r="I114" s="152"/>
      <c r="J114" s="255">
        <v>1</v>
      </c>
      <c r="K114" s="148"/>
      <c r="L114" s="289"/>
      <c r="M114" s="148">
        <f t="shared" si="1"/>
        <v>75</v>
      </c>
      <c r="N114" s="89"/>
      <c r="O114" s="89"/>
      <c r="P114" s="142"/>
    </row>
    <row r="115" spans="1:16" ht="12" customHeight="1">
      <c r="A115" s="149" t="s">
        <v>61</v>
      </c>
      <c r="B115" s="242"/>
      <c r="C115" s="150"/>
      <c r="D115" s="151"/>
      <c r="E115" s="152"/>
      <c r="F115" s="251"/>
      <c r="G115" s="148"/>
      <c r="H115" s="282"/>
      <c r="I115" s="152"/>
      <c r="J115" s="255"/>
      <c r="K115" s="148"/>
      <c r="L115" s="289"/>
      <c r="M115" s="148">
        <f t="shared" si="1"/>
        <v>0</v>
      </c>
      <c r="N115" s="89"/>
      <c r="O115" s="89"/>
      <c r="P115" s="142"/>
    </row>
    <row r="116" spans="1:16" ht="12" customHeight="1">
      <c r="A116" s="149" t="s">
        <v>63</v>
      </c>
      <c r="B116" s="242"/>
      <c r="C116" s="150"/>
      <c r="D116" s="151"/>
      <c r="E116" s="152"/>
      <c r="F116" s="251"/>
      <c r="G116" s="148"/>
      <c r="H116" s="282"/>
      <c r="I116" s="152"/>
      <c r="J116" s="255"/>
      <c r="K116" s="148"/>
      <c r="L116" s="289"/>
      <c r="M116" s="148">
        <f t="shared" si="1"/>
        <v>0</v>
      </c>
      <c r="N116" s="89"/>
      <c r="O116" s="89"/>
      <c r="P116" s="142"/>
    </row>
    <row r="117" spans="1:16" ht="12" customHeight="1">
      <c r="A117" s="149" t="s">
        <v>137</v>
      </c>
      <c r="B117" s="242"/>
      <c r="C117" s="150"/>
      <c r="D117" s="151"/>
      <c r="E117" s="152"/>
      <c r="F117" s="251"/>
      <c r="G117" s="148"/>
      <c r="H117" s="282"/>
      <c r="I117" s="152"/>
      <c r="J117" s="255"/>
      <c r="K117" s="148"/>
      <c r="L117" s="289"/>
      <c r="M117" s="148">
        <f t="shared" si="1"/>
        <v>0</v>
      </c>
      <c r="N117" s="89"/>
      <c r="O117" s="89"/>
      <c r="P117" s="142"/>
    </row>
    <row r="118" spans="1:16" ht="12" customHeight="1">
      <c r="A118" s="149" t="s">
        <v>64</v>
      </c>
      <c r="B118" s="242">
        <v>16</v>
      </c>
      <c r="C118" s="150"/>
      <c r="D118" s="151"/>
      <c r="E118" s="152"/>
      <c r="F118" s="251"/>
      <c r="G118" s="148"/>
      <c r="H118" s="282"/>
      <c r="I118" s="152"/>
      <c r="J118" s="255"/>
      <c r="K118" s="148"/>
      <c r="L118" s="289"/>
      <c r="M118" s="148">
        <f t="shared" si="1"/>
        <v>16</v>
      </c>
      <c r="N118" s="89"/>
      <c r="O118" s="89"/>
      <c r="P118" s="142"/>
    </row>
    <row r="119" spans="1:16" ht="12" customHeight="1">
      <c r="A119" s="149" t="s">
        <v>157</v>
      </c>
      <c r="B119" s="242"/>
      <c r="C119" s="150"/>
      <c r="D119" s="151"/>
      <c r="E119" s="152"/>
      <c r="F119" s="251"/>
      <c r="G119" s="148"/>
      <c r="H119" s="282"/>
      <c r="I119" s="152"/>
      <c r="J119" s="255"/>
      <c r="K119" s="148"/>
      <c r="L119" s="289"/>
      <c r="M119" s="148">
        <f t="shared" si="1"/>
        <v>0</v>
      </c>
      <c r="N119" s="89"/>
      <c r="O119" s="89"/>
      <c r="P119" s="142"/>
    </row>
    <row r="120" spans="1:16" ht="12" customHeight="1">
      <c r="A120" s="149" t="s">
        <v>65</v>
      </c>
      <c r="B120" s="242">
        <v>2</v>
      </c>
      <c r="C120" s="150"/>
      <c r="D120" s="151"/>
      <c r="E120" s="152"/>
      <c r="F120" s="251"/>
      <c r="G120" s="148"/>
      <c r="H120" s="282"/>
      <c r="I120" s="152"/>
      <c r="J120" s="255"/>
      <c r="K120" s="148"/>
      <c r="L120" s="289"/>
      <c r="M120" s="148">
        <f t="shared" si="1"/>
        <v>2</v>
      </c>
      <c r="N120" s="89"/>
      <c r="O120" s="89"/>
      <c r="P120" s="142"/>
    </row>
    <row r="121" spans="1:16" ht="12" customHeight="1">
      <c r="A121" s="149" t="s">
        <v>148</v>
      </c>
      <c r="B121" s="242"/>
      <c r="C121" s="150"/>
      <c r="D121" s="151"/>
      <c r="E121" s="152"/>
      <c r="F121" s="251"/>
      <c r="G121" s="148"/>
      <c r="H121" s="282"/>
      <c r="I121" s="152"/>
      <c r="J121" s="255"/>
      <c r="K121" s="148"/>
      <c r="L121" s="289"/>
      <c r="M121" s="148">
        <f t="shared" si="1"/>
        <v>0</v>
      </c>
      <c r="N121" s="89"/>
      <c r="O121" s="89"/>
      <c r="P121" s="142"/>
    </row>
    <row r="122" spans="1:16" ht="12" customHeight="1">
      <c r="A122" s="149" t="s">
        <v>91</v>
      </c>
      <c r="B122" s="242"/>
      <c r="C122" s="150"/>
      <c r="D122" s="151"/>
      <c r="E122" s="152"/>
      <c r="F122" s="251"/>
      <c r="G122" s="148"/>
      <c r="H122" s="282"/>
      <c r="I122" s="152"/>
      <c r="J122" s="255"/>
      <c r="K122" s="148"/>
      <c r="L122" s="289"/>
      <c r="M122" s="148">
        <f t="shared" si="1"/>
        <v>0</v>
      </c>
      <c r="N122" s="89"/>
      <c r="O122" s="89"/>
      <c r="P122" s="142"/>
    </row>
    <row r="123" spans="1:15" ht="12" customHeight="1" thickBot="1">
      <c r="A123" s="153"/>
      <c r="B123" s="243"/>
      <c r="C123" s="154"/>
      <c r="D123" s="155"/>
      <c r="E123" s="156"/>
      <c r="F123" s="274"/>
      <c r="G123" s="157"/>
      <c r="H123" s="283"/>
      <c r="I123" s="156"/>
      <c r="J123" s="276"/>
      <c r="K123" s="157"/>
      <c r="L123" s="290"/>
      <c r="M123" s="148">
        <f t="shared" si="1"/>
        <v>0</v>
      </c>
      <c r="N123" s="89"/>
      <c r="O123" s="89"/>
    </row>
    <row r="124" spans="1:15" ht="12" customHeight="1">
      <c r="A124" s="159" t="s">
        <v>92</v>
      </c>
      <c r="B124" s="275">
        <f aca="true" t="shared" si="2" ref="B124:M124">B4</f>
        <v>31215</v>
      </c>
      <c r="C124" s="117">
        <f t="shared" si="2"/>
        <v>364</v>
      </c>
      <c r="D124" s="117">
        <f t="shared" si="2"/>
        <v>263</v>
      </c>
      <c r="E124" s="273">
        <f t="shared" si="2"/>
        <v>45</v>
      </c>
      <c r="F124" s="275">
        <f t="shared" si="2"/>
        <v>1508</v>
      </c>
      <c r="G124" s="117">
        <f t="shared" si="2"/>
        <v>840</v>
      </c>
      <c r="H124" s="284">
        <f t="shared" si="2"/>
        <v>1426</v>
      </c>
      <c r="I124" s="273">
        <f t="shared" si="2"/>
        <v>921</v>
      </c>
      <c r="J124" s="275">
        <f t="shared" si="2"/>
        <v>3810</v>
      </c>
      <c r="K124" s="117">
        <f t="shared" si="2"/>
        <v>1048</v>
      </c>
      <c r="L124" s="284">
        <f t="shared" si="2"/>
        <v>3247</v>
      </c>
      <c r="M124" s="160">
        <f t="shared" si="2"/>
        <v>44687</v>
      </c>
      <c r="N124" s="89"/>
      <c r="O124" s="89"/>
    </row>
    <row r="125" spans="1:14" ht="12" customHeight="1" thickBot="1">
      <c r="A125" s="158" t="s">
        <v>93</v>
      </c>
      <c r="B125" s="243">
        <f aca="true" t="shared" si="3" ref="B125:M125">SUM(B5:B123)</f>
        <v>1606</v>
      </c>
      <c r="C125" s="115">
        <f t="shared" si="3"/>
        <v>0</v>
      </c>
      <c r="D125" s="115">
        <f t="shared" si="3"/>
        <v>0</v>
      </c>
      <c r="E125" s="247">
        <f t="shared" si="3"/>
        <v>0</v>
      </c>
      <c r="F125" s="243">
        <f t="shared" si="3"/>
        <v>0</v>
      </c>
      <c r="G125" s="115">
        <f t="shared" si="3"/>
        <v>26</v>
      </c>
      <c r="H125" s="285">
        <f t="shared" si="3"/>
        <v>0</v>
      </c>
      <c r="I125" s="247">
        <f t="shared" si="3"/>
        <v>0</v>
      </c>
      <c r="J125" s="243">
        <f t="shared" si="3"/>
        <v>12</v>
      </c>
      <c r="K125" s="115">
        <f t="shared" si="3"/>
        <v>0</v>
      </c>
      <c r="L125" s="285">
        <f t="shared" si="3"/>
        <v>111</v>
      </c>
      <c r="M125" s="161">
        <f t="shared" si="3"/>
        <v>1755</v>
      </c>
      <c r="N125" s="89"/>
    </row>
    <row r="126" spans="1:15" ht="12" customHeight="1" thickBot="1">
      <c r="A126" s="162" t="s">
        <v>66</v>
      </c>
      <c r="B126" s="245">
        <f aca="true" t="shared" si="4" ref="B126:M126">SUM(B124+B125)</f>
        <v>32821</v>
      </c>
      <c r="C126" s="116">
        <f t="shared" si="4"/>
        <v>364</v>
      </c>
      <c r="D126" s="116">
        <f t="shared" si="4"/>
        <v>263</v>
      </c>
      <c r="E126" s="248">
        <f t="shared" si="4"/>
        <v>45</v>
      </c>
      <c r="F126" s="245">
        <f t="shared" si="4"/>
        <v>1508</v>
      </c>
      <c r="G126" s="116">
        <f t="shared" si="4"/>
        <v>866</v>
      </c>
      <c r="H126" s="286">
        <f t="shared" si="4"/>
        <v>1426</v>
      </c>
      <c r="I126" s="248">
        <f t="shared" si="4"/>
        <v>921</v>
      </c>
      <c r="J126" s="245">
        <f t="shared" si="4"/>
        <v>3822</v>
      </c>
      <c r="K126" s="116">
        <f t="shared" si="4"/>
        <v>1048</v>
      </c>
      <c r="L126" s="286">
        <f t="shared" si="4"/>
        <v>3358</v>
      </c>
      <c r="M126" s="163">
        <f t="shared" si="4"/>
        <v>46442</v>
      </c>
      <c r="N126" s="89"/>
      <c r="O126" s="89"/>
    </row>
    <row r="127" spans="14:16" ht="12" customHeight="1">
      <c r="N127" s="89"/>
      <c r="O127" s="89"/>
      <c r="P127" s="142"/>
    </row>
    <row r="128" spans="13:16" ht="12" customHeight="1">
      <c r="M128" s="89"/>
      <c r="P128" s="142"/>
    </row>
    <row r="129" spans="2:16" ht="12" customHeight="1">
      <c r="B129" s="142"/>
      <c r="K129" s="89"/>
      <c r="P129" s="142"/>
    </row>
    <row r="130" ht="12" customHeight="1">
      <c r="K130" s="89"/>
    </row>
    <row r="131" ht="12" customHeight="1">
      <c r="G131" s="89"/>
    </row>
  </sheetData>
  <sheetProtection/>
  <mergeCells count="2">
    <mergeCell ref="A1:M1"/>
    <mergeCell ref="A2:A3"/>
  </mergeCells>
  <printOptions/>
  <pageMargins left="0" right="0.03937007874015748" top="0.15748031496062992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6"/>
  <sheetViews>
    <sheetView showGridLines="0" showRowColHeaders="0" workbookViewId="0" topLeftCell="A34">
      <selection activeCell="D90" sqref="D90"/>
    </sheetView>
  </sheetViews>
  <sheetFormatPr defaultColWidth="9.140625" defaultRowHeight="12" customHeight="1"/>
  <cols>
    <col min="1" max="1" width="18.00390625" style="3" bestFit="1" customWidth="1"/>
    <col min="2" max="4" width="10.00390625" style="59" customWidth="1"/>
    <col min="5" max="5" width="10.00390625" style="3" customWidth="1"/>
    <col min="6" max="6" width="10.00390625" style="59" customWidth="1"/>
    <col min="7" max="11" width="10.00390625" style="3" customWidth="1"/>
    <col min="12" max="12" width="10.00390625" style="59" customWidth="1"/>
    <col min="13" max="13" width="10.00390625" style="3" customWidth="1"/>
    <col min="14" max="16384" width="8.8515625" style="3" customWidth="1"/>
  </cols>
  <sheetData>
    <row r="1" spans="1:13" s="1" customFormat="1" ht="18" customHeight="1" thickBot="1">
      <c r="A1" s="580" t="s">
        <v>197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2" customHeight="1">
      <c r="A2" s="577" t="s">
        <v>96</v>
      </c>
      <c r="B2" s="226" t="s">
        <v>67</v>
      </c>
      <c r="C2" s="227" t="s">
        <v>140</v>
      </c>
      <c r="D2" s="228" t="s">
        <v>68</v>
      </c>
      <c r="E2" s="229" t="s">
        <v>69</v>
      </c>
      <c r="F2" s="249" t="s">
        <v>70</v>
      </c>
      <c r="G2" s="230" t="s">
        <v>71</v>
      </c>
      <c r="H2" s="253" t="s">
        <v>72</v>
      </c>
      <c r="I2" s="230" t="s">
        <v>73</v>
      </c>
      <c r="J2" s="253" t="s">
        <v>74</v>
      </c>
      <c r="K2" s="230" t="s">
        <v>75</v>
      </c>
      <c r="L2" s="239" t="s">
        <v>76</v>
      </c>
      <c r="M2" s="231" t="s">
        <v>66</v>
      </c>
    </row>
    <row r="3" spans="1:13" ht="12" customHeight="1" thickBot="1">
      <c r="A3" s="578"/>
      <c r="B3" s="240" t="s">
        <v>179</v>
      </c>
      <c r="C3" s="118" t="s">
        <v>179</v>
      </c>
      <c r="D3" s="118" t="s">
        <v>179</v>
      </c>
      <c r="E3" s="119" t="s">
        <v>179</v>
      </c>
      <c r="F3" s="240" t="s">
        <v>179</v>
      </c>
      <c r="G3" s="119" t="s">
        <v>179</v>
      </c>
      <c r="H3" s="240" t="s">
        <v>179</v>
      </c>
      <c r="I3" s="119" t="s">
        <v>179</v>
      </c>
      <c r="J3" s="240" t="s">
        <v>179</v>
      </c>
      <c r="K3" s="119" t="s">
        <v>179</v>
      </c>
      <c r="L3" s="240" t="s">
        <v>179</v>
      </c>
      <c r="M3" s="118" t="s">
        <v>179</v>
      </c>
    </row>
    <row r="4" spans="1:13" ht="12" customHeight="1">
      <c r="A4" s="143" t="s">
        <v>121</v>
      </c>
      <c r="B4" s="241"/>
      <c r="C4" s="144"/>
      <c r="D4" s="145"/>
      <c r="E4" s="146"/>
      <c r="F4" s="250"/>
      <c r="G4" s="146"/>
      <c r="H4" s="254"/>
      <c r="I4" s="146"/>
      <c r="J4" s="254"/>
      <c r="K4" s="146"/>
      <c r="L4" s="250"/>
      <c r="M4" s="148">
        <f aca="true" t="shared" si="0" ref="M4:M35">B4+C4+D4+E4+F4+G4+H4+I4+J4+K4+L4</f>
        <v>0</v>
      </c>
    </row>
    <row r="5" spans="1:13" ht="12" customHeight="1">
      <c r="A5" s="149" t="s">
        <v>122</v>
      </c>
      <c r="B5" s="242"/>
      <c r="C5" s="150"/>
      <c r="D5" s="151"/>
      <c r="E5" s="152"/>
      <c r="F5" s="251"/>
      <c r="G5" s="152"/>
      <c r="H5" s="255"/>
      <c r="I5" s="152"/>
      <c r="J5" s="255"/>
      <c r="K5" s="152"/>
      <c r="L5" s="251"/>
      <c r="M5" s="148">
        <f t="shared" si="0"/>
        <v>0</v>
      </c>
    </row>
    <row r="6" spans="1:13" ht="12" customHeight="1">
      <c r="A6" s="149" t="s">
        <v>107</v>
      </c>
      <c r="B6" s="242"/>
      <c r="C6" s="150"/>
      <c r="D6" s="151"/>
      <c r="E6" s="152"/>
      <c r="F6" s="251"/>
      <c r="G6" s="152"/>
      <c r="H6" s="255"/>
      <c r="I6" s="152"/>
      <c r="J6" s="255"/>
      <c r="K6" s="152"/>
      <c r="L6" s="251"/>
      <c r="M6" s="148">
        <f t="shared" si="0"/>
        <v>0</v>
      </c>
    </row>
    <row r="7" spans="1:13" ht="12" customHeight="1">
      <c r="A7" s="149" t="s">
        <v>4</v>
      </c>
      <c r="B7" s="242"/>
      <c r="C7" s="150"/>
      <c r="D7" s="151"/>
      <c r="E7" s="152"/>
      <c r="F7" s="251"/>
      <c r="G7" s="152"/>
      <c r="H7" s="255"/>
      <c r="I7" s="152"/>
      <c r="J7" s="255"/>
      <c r="K7" s="152"/>
      <c r="L7" s="251"/>
      <c r="M7" s="148">
        <f t="shared" si="0"/>
        <v>0</v>
      </c>
    </row>
    <row r="8" spans="1:13" ht="12" customHeight="1">
      <c r="A8" s="149" t="s">
        <v>7</v>
      </c>
      <c r="B8" s="242"/>
      <c r="C8" s="150"/>
      <c r="D8" s="151"/>
      <c r="E8" s="152"/>
      <c r="F8" s="251"/>
      <c r="G8" s="152"/>
      <c r="H8" s="255"/>
      <c r="I8" s="152"/>
      <c r="J8" s="255"/>
      <c r="K8" s="152"/>
      <c r="L8" s="251"/>
      <c r="M8" s="148">
        <f t="shared" si="0"/>
        <v>0</v>
      </c>
    </row>
    <row r="9" spans="1:13" ht="12" customHeight="1">
      <c r="A9" s="149" t="s">
        <v>123</v>
      </c>
      <c r="B9" s="242"/>
      <c r="C9" s="150"/>
      <c r="D9" s="151"/>
      <c r="E9" s="152"/>
      <c r="F9" s="251"/>
      <c r="G9" s="152"/>
      <c r="H9" s="255"/>
      <c r="I9" s="152"/>
      <c r="J9" s="255"/>
      <c r="K9" s="152"/>
      <c r="L9" s="251"/>
      <c r="M9" s="148">
        <f t="shared" si="0"/>
        <v>0</v>
      </c>
    </row>
    <row r="10" spans="1:13" ht="12" customHeight="1">
      <c r="A10" s="149" t="s">
        <v>5</v>
      </c>
      <c r="B10" s="242"/>
      <c r="C10" s="150"/>
      <c r="D10" s="151"/>
      <c r="E10" s="152"/>
      <c r="F10" s="251"/>
      <c r="G10" s="152"/>
      <c r="H10" s="255"/>
      <c r="I10" s="152"/>
      <c r="J10" s="255"/>
      <c r="K10" s="152"/>
      <c r="L10" s="251"/>
      <c r="M10" s="148">
        <f t="shared" si="0"/>
        <v>0</v>
      </c>
    </row>
    <row r="11" spans="1:13" ht="12" customHeight="1">
      <c r="A11" s="149" t="s">
        <v>6</v>
      </c>
      <c r="B11" s="242"/>
      <c r="C11" s="150"/>
      <c r="D11" s="151"/>
      <c r="E11" s="152"/>
      <c r="F11" s="251"/>
      <c r="G11" s="152"/>
      <c r="H11" s="255"/>
      <c r="I11" s="152"/>
      <c r="J11" s="255"/>
      <c r="K11" s="152"/>
      <c r="L11" s="251"/>
      <c r="M11" s="148">
        <f t="shared" si="0"/>
        <v>0</v>
      </c>
    </row>
    <row r="12" spans="1:13" ht="12" customHeight="1">
      <c r="A12" s="149" t="s">
        <v>8</v>
      </c>
      <c r="B12" s="242"/>
      <c r="C12" s="150"/>
      <c r="D12" s="151"/>
      <c r="E12" s="152"/>
      <c r="F12" s="251"/>
      <c r="G12" s="152"/>
      <c r="H12" s="255"/>
      <c r="I12" s="152"/>
      <c r="J12" s="255"/>
      <c r="K12" s="152"/>
      <c r="L12" s="251"/>
      <c r="M12" s="148">
        <f t="shared" si="0"/>
        <v>0</v>
      </c>
    </row>
    <row r="13" spans="1:13" ht="12" customHeight="1">
      <c r="A13" s="149" t="s">
        <v>124</v>
      </c>
      <c r="B13" s="242"/>
      <c r="C13" s="150"/>
      <c r="D13" s="151"/>
      <c r="E13" s="152"/>
      <c r="F13" s="251"/>
      <c r="G13" s="152"/>
      <c r="H13" s="255"/>
      <c r="I13" s="152"/>
      <c r="J13" s="255"/>
      <c r="K13" s="152"/>
      <c r="L13" s="251"/>
      <c r="M13" s="148">
        <f t="shared" si="0"/>
        <v>0</v>
      </c>
    </row>
    <row r="14" spans="1:13" ht="12" customHeight="1">
      <c r="A14" s="149" t="s">
        <v>9</v>
      </c>
      <c r="B14" s="242"/>
      <c r="C14" s="150"/>
      <c r="D14" s="151"/>
      <c r="E14" s="152"/>
      <c r="F14" s="251"/>
      <c r="G14" s="152"/>
      <c r="H14" s="255"/>
      <c r="I14" s="152"/>
      <c r="J14" s="255"/>
      <c r="K14" s="152"/>
      <c r="L14" s="251"/>
      <c r="M14" s="148">
        <f t="shared" si="0"/>
        <v>0</v>
      </c>
    </row>
    <row r="15" spans="1:13" ht="12" customHeight="1">
      <c r="A15" s="149" t="s">
        <v>77</v>
      </c>
      <c r="B15" s="242"/>
      <c r="C15" s="150"/>
      <c r="D15" s="151"/>
      <c r="E15" s="152"/>
      <c r="F15" s="251"/>
      <c r="G15" s="152"/>
      <c r="H15" s="255"/>
      <c r="I15" s="152"/>
      <c r="J15" s="255"/>
      <c r="K15" s="152"/>
      <c r="L15" s="251"/>
      <c r="M15" s="148">
        <f t="shared" si="0"/>
        <v>0</v>
      </c>
    </row>
    <row r="16" spans="1:13" ht="12" customHeight="1">
      <c r="A16" s="149" t="s">
        <v>125</v>
      </c>
      <c r="B16" s="242"/>
      <c r="C16" s="150"/>
      <c r="D16" s="151"/>
      <c r="E16" s="152"/>
      <c r="F16" s="251"/>
      <c r="G16" s="152"/>
      <c r="H16" s="255"/>
      <c r="I16" s="152"/>
      <c r="J16" s="255"/>
      <c r="K16" s="152"/>
      <c r="L16" s="251"/>
      <c r="M16" s="148">
        <f t="shared" si="0"/>
        <v>0</v>
      </c>
    </row>
    <row r="17" spans="1:13" ht="12" customHeight="1">
      <c r="A17" s="149" t="s">
        <v>10</v>
      </c>
      <c r="B17" s="242"/>
      <c r="C17" s="150"/>
      <c r="D17" s="151"/>
      <c r="E17" s="152"/>
      <c r="F17" s="251"/>
      <c r="G17" s="152"/>
      <c r="H17" s="255"/>
      <c r="I17" s="152"/>
      <c r="J17" s="255"/>
      <c r="K17" s="152"/>
      <c r="L17" s="251"/>
      <c r="M17" s="148">
        <f t="shared" si="0"/>
        <v>0</v>
      </c>
    </row>
    <row r="18" spans="1:13" ht="12" customHeight="1">
      <c r="A18" s="149" t="s">
        <v>143</v>
      </c>
      <c r="B18" s="242"/>
      <c r="C18" s="150"/>
      <c r="D18" s="151"/>
      <c r="E18" s="152"/>
      <c r="F18" s="251"/>
      <c r="G18" s="152"/>
      <c r="H18" s="255"/>
      <c r="I18" s="152"/>
      <c r="J18" s="255"/>
      <c r="K18" s="152"/>
      <c r="L18" s="251"/>
      <c r="M18" s="148">
        <f t="shared" si="0"/>
        <v>0</v>
      </c>
    </row>
    <row r="19" spans="1:13" ht="12" customHeight="1">
      <c r="A19" s="149" t="s">
        <v>163</v>
      </c>
      <c r="B19" s="242"/>
      <c r="C19" s="150"/>
      <c r="D19" s="151"/>
      <c r="E19" s="152"/>
      <c r="F19" s="251"/>
      <c r="G19" s="152"/>
      <c r="H19" s="255"/>
      <c r="I19" s="152"/>
      <c r="J19" s="255"/>
      <c r="K19" s="152"/>
      <c r="L19" s="251"/>
      <c r="M19" s="148">
        <f t="shared" si="0"/>
        <v>0</v>
      </c>
    </row>
    <row r="20" spans="1:13" ht="12" customHeight="1">
      <c r="A20" s="149" t="s">
        <v>11</v>
      </c>
      <c r="B20" s="242"/>
      <c r="C20" s="150"/>
      <c r="D20" s="151"/>
      <c r="E20" s="152"/>
      <c r="F20" s="251"/>
      <c r="G20" s="152"/>
      <c r="H20" s="255"/>
      <c r="I20" s="152"/>
      <c r="J20" s="255"/>
      <c r="K20" s="152"/>
      <c r="L20" s="251"/>
      <c r="M20" s="148">
        <f t="shared" si="0"/>
        <v>0</v>
      </c>
    </row>
    <row r="21" spans="1:13" ht="12" customHeight="1">
      <c r="A21" s="149" t="s">
        <v>13</v>
      </c>
      <c r="B21" s="242"/>
      <c r="C21" s="150"/>
      <c r="D21" s="151"/>
      <c r="E21" s="152"/>
      <c r="F21" s="251"/>
      <c r="G21" s="152"/>
      <c r="H21" s="255"/>
      <c r="I21" s="152"/>
      <c r="J21" s="255"/>
      <c r="K21" s="152"/>
      <c r="L21" s="251"/>
      <c r="M21" s="148">
        <f t="shared" si="0"/>
        <v>0</v>
      </c>
    </row>
    <row r="22" spans="1:13" ht="12" customHeight="1">
      <c r="A22" s="149" t="s">
        <v>12</v>
      </c>
      <c r="B22" s="242"/>
      <c r="C22" s="150"/>
      <c r="D22" s="151"/>
      <c r="E22" s="152"/>
      <c r="F22" s="251"/>
      <c r="G22" s="152"/>
      <c r="H22" s="255"/>
      <c r="I22" s="152"/>
      <c r="J22" s="255"/>
      <c r="K22" s="152"/>
      <c r="L22" s="251"/>
      <c r="M22" s="148">
        <f t="shared" si="0"/>
        <v>0</v>
      </c>
    </row>
    <row r="23" spans="1:13" ht="12" customHeight="1">
      <c r="A23" s="149" t="s">
        <v>144</v>
      </c>
      <c r="B23" s="242"/>
      <c r="C23" s="150"/>
      <c r="D23" s="151"/>
      <c r="E23" s="152"/>
      <c r="F23" s="251"/>
      <c r="G23" s="152"/>
      <c r="H23" s="255"/>
      <c r="I23" s="152"/>
      <c r="J23" s="255"/>
      <c r="K23" s="152"/>
      <c r="L23" s="251"/>
      <c r="M23" s="148">
        <f t="shared" si="0"/>
        <v>0</v>
      </c>
    </row>
    <row r="24" spans="1:13" ht="12" customHeight="1">
      <c r="A24" s="149" t="s">
        <v>14</v>
      </c>
      <c r="B24" s="242"/>
      <c r="C24" s="150"/>
      <c r="D24" s="151"/>
      <c r="E24" s="152"/>
      <c r="F24" s="251"/>
      <c r="G24" s="152"/>
      <c r="H24" s="255"/>
      <c r="I24" s="152"/>
      <c r="J24" s="255"/>
      <c r="K24" s="152"/>
      <c r="L24" s="251"/>
      <c r="M24" s="148">
        <f t="shared" si="0"/>
        <v>0</v>
      </c>
    </row>
    <row r="25" spans="1:13" ht="12" customHeight="1">
      <c r="A25" s="149" t="s">
        <v>78</v>
      </c>
      <c r="B25" s="242"/>
      <c r="C25" s="150"/>
      <c r="D25" s="151"/>
      <c r="E25" s="152"/>
      <c r="F25" s="251"/>
      <c r="G25" s="152"/>
      <c r="H25" s="255"/>
      <c r="I25" s="152"/>
      <c r="J25" s="255"/>
      <c r="K25" s="152"/>
      <c r="L25" s="251"/>
      <c r="M25" s="148">
        <f t="shared" si="0"/>
        <v>0</v>
      </c>
    </row>
    <row r="26" spans="1:13" ht="12" customHeight="1">
      <c r="A26" s="149" t="s">
        <v>126</v>
      </c>
      <c r="B26" s="242"/>
      <c r="C26" s="150"/>
      <c r="D26" s="151"/>
      <c r="E26" s="152"/>
      <c r="F26" s="251"/>
      <c r="G26" s="152"/>
      <c r="H26" s="255"/>
      <c r="I26" s="152"/>
      <c r="J26" s="255"/>
      <c r="K26" s="152"/>
      <c r="L26" s="251"/>
      <c r="M26" s="148">
        <f t="shared" si="0"/>
        <v>0</v>
      </c>
    </row>
    <row r="27" spans="1:13" ht="12" customHeight="1">
      <c r="A27" s="149" t="s">
        <v>15</v>
      </c>
      <c r="B27" s="242"/>
      <c r="C27" s="150"/>
      <c r="D27" s="151"/>
      <c r="E27" s="152"/>
      <c r="F27" s="251"/>
      <c r="G27" s="152"/>
      <c r="H27" s="255"/>
      <c r="I27" s="152"/>
      <c r="J27" s="255"/>
      <c r="K27" s="152"/>
      <c r="L27" s="251"/>
      <c r="M27" s="148">
        <f t="shared" si="0"/>
        <v>0</v>
      </c>
    </row>
    <row r="28" spans="1:13" ht="12" customHeight="1">
      <c r="A28" s="149" t="s">
        <v>127</v>
      </c>
      <c r="B28" s="242"/>
      <c r="C28" s="150"/>
      <c r="D28" s="151"/>
      <c r="E28" s="152"/>
      <c r="F28" s="251"/>
      <c r="G28" s="152"/>
      <c r="H28" s="255"/>
      <c r="I28" s="152"/>
      <c r="J28" s="255"/>
      <c r="K28" s="152"/>
      <c r="L28" s="251"/>
      <c r="M28" s="148">
        <f t="shared" si="0"/>
        <v>0</v>
      </c>
    </row>
    <row r="29" spans="1:13" ht="12" customHeight="1">
      <c r="A29" s="149" t="s">
        <v>159</v>
      </c>
      <c r="B29" s="242"/>
      <c r="C29" s="150"/>
      <c r="D29" s="151"/>
      <c r="E29" s="152"/>
      <c r="F29" s="251"/>
      <c r="G29" s="152"/>
      <c r="H29" s="255"/>
      <c r="I29" s="152"/>
      <c r="J29" s="255"/>
      <c r="K29" s="152"/>
      <c r="L29" s="251"/>
      <c r="M29" s="148">
        <f t="shared" si="0"/>
        <v>0</v>
      </c>
    </row>
    <row r="30" spans="1:13" ht="12" customHeight="1">
      <c r="A30" s="149" t="s">
        <v>16</v>
      </c>
      <c r="B30" s="242"/>
      <c r="C30" s="150"/>
      <c r="D30" s="151"/>
      <c r="E30" s="152"/>
      <c r="F30" s="251"/>
      <c r="G30" s="152"/>
      <c r="H30" s="255"/>
      <c r="I30" s="152"/>
      <c r="J30" s="255"/>
      <c r="K30" s="152"/>
      <c r="L30" s="251"/>
      <c r="M30" s="148">
        <f t="shared" si="0"/>
        <v>0</v>
      </c>
    </row>
    <row r="31" spans="1:13" ht="12" customHeight="1">
      <c r="A31" s="149" t="s">
        <v>17</v>
      </c>
      <c r="B31" s="242"/>
      <c r="C31" s="150"/>
      <c r="D31" s="151"/>
      <c r="E31" s="152"/>
      <c r="F31" s="251"/>
      <c r="G31" s="152"/>
      <c r="H31" s="255"/>
      <c r="I31" s="152"/>
      <c r="J31" s="255"/>
      <c r="K31" s="152"/>
      <c r="L31" s="251"/>
      <c r="M31" s="148">
        <f t="shared" si="0"/>
        <v>0</v>
      </c>
    </row>
    <row r="32" spans="1:13" ht="12" customHeight="1">
      <c r="A32" s="149" t="s">
        <v>128</v>
      </c>
      <c r="B32" s="242"/>
      <c r="C32" s="150"/>
      <c r="D32" s="151"/>
      <c r="E32" s="152"/>
      <c r="F32" s="251"/>
      <c r="G32" s="152"/>
      <c r="H32" s="255"/>
      <c r="I32" s="152"/>
      <c r="J32" s="255"/>
      <c r="K32" s="152"/>
      <c r="L32" s="251"/>
      <c r="M32" s="148">
        <f t="shared" si="0"/>
        <v>0</v>
      </c>
    </row>
    <row r="33" spans="1:13" ht="12" customHeight="1">
      <c r="A33" s="149" t="s">
        <v>18</v>
      </c>
      <c r="B33" s="242"/>
      <c r="C33" s="150"/>
      <c r="D33" s="151"/>
      <c r="E33" s="152"/>
      <c r="F33" s="251"/>
      <c r="G33" s="152"/>
      <c r="H33" s="255"/>
      <c r="I33" s="152"/>
      <c r="J33" s="255"/>
      <c r="K33" s="152"/>
      <c r="L33" s="251"/>
      <c r="M33" s="148">
        <f t="shared" si="0"/>
        <v>0</v>
      </c>
    </row>
    <row r="34" spans="1:13" ht="12" customHeight="1">
      <c r="A34" s="149" t="s">
        <v>79</v>
      </c>
      <c r="B34" s="242"/>
      <c r="C34" s="150"/>
      <c r="D34" s="151"/>
      <c r="E34" s="152"/>
      <c r="F34" s="251"/>
      <c r="G34" s="152"/>
      <c r="H34" s="255"/>
      <c r="I34" s="152"/>
      <c r="J34" s="255"/>
      <c r="K34" s="152"/>
      <c r="L34" s="251"/>
      <c r="M34" s="148">
        <f t="shared" si="0"/>
        <v>0</v>
      </c>
    </row>
    <row r="35" spans="1:13" ht="12" customHeight="1">
      <c r="A35" s="149" t="s">
        <v>20</v>
      </c>
      <c r="B35" s="242"/>
      <c r="C35" s="150"/>
      <c r="D35" s="151"/>
      <c r="E35" s="152"/>
      <c r="F35" s="251"/>
      <c r="G35" s="152"/>
      <c r="H35" s="255"/>
      <c r="I35" s="152"/>
      <c r="J35" s="255"/>
      <c r="K35" s="152"/>
      <c r="L35" s="251"/>
      <c r="M35" s="148">
        <f t="shared" si="0"/>
        <v>0</v>
      </c>
    </row>
    <row r="36" spans="1:13" ht="12" customHeight="1">
      <c r="A36" s="149" t="s">
        <v>129</v>
      </c>
      <c r="B36" s="242"/>
      <c r="C36" s="150"/>
      <c r="D36" s="151"/>
      <c r="E36" s="152"/>
      <c r="F36" s="251"/>
      <c r="G36" s="152"/>
      <c r="H36" s="255"/>
      <c r="I36" s="152"/>
      <c r="J36" s="255"/>
      <c r="K36" s="152"/>
      <c r="L36" s="251"/>
      <c r="M36" s="148">
        <f aca="true" t="shared" si="1" ref="M36:M67">B36+C36+D36+E36+F36+G36+H36+I36+J36+K36+L36</f>
        <v>0</v>
      </c>
    </row>
    <row r="37" spans="1:13" ht="12" customHeight="1">
      <c r="A37" s="149" t="s">
        <v>19</v>
      </c>
      <c r="B37" s="242"/>
      <c r="C37" s="150"/>
      <c r="D37" s="151"/>
      <c r="E37" s="152"/>
      <c r="F37" s="251"/>
      <c r="G37" s="152"/>
      <c r="H37" s="255"/>
      <c r="I37" s="152"/>
      <c r="J37" s="255"/>
      <c r="K37" s="152"/>
      <c r="L37" s="251"/>
      <c r="M37" s="148">
        <f t="shared" si="1"/>
        <v>0</v>
      </c>
    </row>
    <row r="38" spans="1:13" ht="12" customHeight="1">
      <c r="A38" s="149" t="s">
        <v>130</v>
      </c>
      <c r="B38" s="242"/>
      <c r="C38" s="150"/>
      <c r="D38" s="151"/>
      <c r="E38" s="152"/>
      <c r="F38" s="251"/>
      <c r="G38" s="152"/>
      <c r="H38" s="255"/>
      <c r="I38" s="152"/>
      <c r="J38" s="255"/>
      <c r="K38" s="152"/>
      <c r="L38" s="251"/>
      <c r="M38" s="148">
        <f t="shared" si="1"/>
        <v>0</v>
      </c>
    </row>
    <row r="39" spans="1:13" ht="12" customHeight="1">
      <c r="A39" s="149" t="s">
        <v>164</v>
      </c>
      <c r="B39" s="242"/>
      <c r="C39" s="150"/>
      <c r="D39" s="151"/>
      <c r="E39" s="152"/>
      <c r="F39" s="251"/>
      <c r="G39" s="152"/>
      <c r="H39" s="255"/>
      <c r="I39" s="152"/>
      <c r="J39" s="255"/>
      <c r="K39" s="152"/>
      <c r="L39" s="251"/>
      <c r="M39" s="148">
        <f t="shared" si="1"/>
        <v>0</v>
      </c>
    </row>
    <row r="40" spans="1:13" ht="12" customHeight="1">
      <c r="A40" s="149" t="s">
        <v>150</v>
      </c>
      <c r="B40" s="242"/>
      <c r="C40" s="150"/>
      <c r="D40" s="151"/>
      <c r="E40" s="152"/>
      <c r="F40" s="251"/>
      <c r="G40" s="152"/>
      <c r="H40" s="255"/>
      <c r="I40" s="152"/>
      <c r="J40" s="255"/>
      <c r="K40" s="152"/>
      <c r="L40" s="251"/>
      <c r="M40" s="148">
        <f t="shared" si="1"/>
        <v>0</v>
      </c>
    </row>
    <row r="41" spans="1:13" ht="12" customHeight="1">
      <c r="A41" s="149" t="s">
        <v>131</v>
      </c>
      <c r="B41" s="242"/>
      <c r="C41" s="150"/>
      <c r="D41" s="151"/>
      <c r="E41" s="152"/>
      <c r="F41" s="251"/>
      <c r="G41" s="152"/>
      <c r="H41" s="255"/>
      <c r="I41" s="152"/>
      <c r="J41" s="255"/>
      <c r="K41" s="152"/>
      <c r="L41" s="251"/>
      <c r="M41" s="148">
        <f t="shared" si="1"/>
        <v>0</v>
      </c>
    </row>
    <row r="42" spans="1:13" ht="12" customHeight="1">
      <c r="A42" s="149" t="s">
        <v>132</v>
      </c>
      <c r="B42" s="242"/>
      <c r="C42" s="150"/>
      <c r="D42" s="151"/>
      <c r="E42" s="152"/>
      <c r="F42" s="251"/>
      <c r="G42" s="152"/>
      <c r="H42" s="255"/>
      <c r="I42" s="152"/>
      <c r="J42" s="255"/>
      <c r="K42" s="152"/>
      <c r="L42" s="251"/>
      <c r="M42" s="148">
        <f t="shared" si="1"/>
        <v>0</v>
      </c>
    </row>
    <row r="43" spans="1:13" ht="12" customHeight="1">
      <c r="A43" s="149" t="s">
        <v>21</v>
      </c>
      <c r="B43" s="242"/>
      <c r="C43" s="150"/>
      <c r="D43" s="151"/>
      <c r="E43" s="152"/>
      <c r="F43" s="251"/>
      <c r="G43" s="152"/>
      <c r="H43" s="255"/>
      <c r="I43" s="152"/>
      <c r="J43" s="255"/>
      <c r="K43" s="152"/>
      <c r="L43" s="251"/>
      <c r="M43" s="148">
        <f t="shared" si="1"/>
        <v>0</v>
      </c>
    </row>
    <row r="44" spans="1:13" ht="12" customHeight="1">
      <c r="A44" s="149" t="s">
        <v>22</v>
      </c>
      <c r="B44" s="242"/>
      <c r="C44" s="150"/>
      <c r="D44" s="151"/>
      <c r="E44" s="152"/>
      <c r="F44" s="251"/>
      <c r="G44" s="152"/>
      <c r="H44" s="255"/>
      <c r="I44" s="152"/>
      <c r="J44" s="255"/>
      <c r="K44" s="152"/>
      <c r="L44" s="251"/>
      <c r="M44" s="148">
        <f t="shared" si="1"/>
        <v>0</v>
      </c>
    </row>
    <row r="45" spans="1:13" ht="12" customHeight="1">
      <c r="A45" s="149" t="s">
        <v>23</v>
      </c>
      <c r="B45" s="242"/>
      <c r="C45" s="150"/>
      <c r="D45" s="151"/>
      <c r="E45" s="152"/>
      <c r="F45" s="251"/>
      <c r="G45" s="152"/>
      <c r="H45" s="255"/>
      <c r="I45" s="152"/>
      <c r="J45" s="255"/>
      <c r="K45" s="152"/>
      <c r="L45" s="251"/>
      <c r="M45" s="148">
        <f t="shared" si="1"/>
        <v>0</v>
      </c>
    </row>
    <row r="46" spans="1:13" ht="12" customHeight="1">
      <c r="A46" s="149" t="s">
        <v>24</v>
      </c>
      <c r="B46" s="242"/>
      <c r="C46" s="150"/>
      <c r="D46" s="151"/>
      <c r="E46" s="152"/>
      <c r="F46" s="251"/>
      <c r="G46" s="152"/>
      <c r="H46" s="255"/>
      <c r="I46" s="152"/>
      <c r="J46" s="255"/>
      <c r="K46" s="152"/>
      <c r="L46" s="251"/>
      <c r="M46" s="148">
        <f t="shared" si="1"/>
        <v>0</v>
      </c>
    </row>
    <row r="47" spans="1:13" ht="12" customHeight="1">
      <c r="A47" s="149" t="s">
        <v>167</v>
      </c>
      <c r="B47" s="242"/>
      <c r="C47" s="150"/>
      <c r="D47" s="151"/>
      <c r="E47" s="152"/>
      <c r="F47" s="251"/>
      <c r="G47" s="152"/>
      <c r="H47" s="255"/>
      <c r="I47" s="152"/>
      <c r="J47" s="255"/>
      <c r="K47" s="152"/>
      <c r="L47" s="251"/>
      <c r="M47" s="148">
        <f t="shared" si="1"/>
        <v>0</v>
      </c>
    </row>
    <row r="48" spans="1:13" ht="12" customHeight="1">
      <c r="A48" s="149" t="s">
        <v>25</v>
      </c>
      <c r="B48" s="242"/>
      <c r="C48" s="150"/>
      <c r="D48" s="151"/>
      <c r="E48" s="152"/>
      <c r="F48" s="251"/>
      <c r="G48" s="152"/>
      <c r="H48" s="255"/>
      <c r="I48" s="152"/>
      <c r="J48" s="255"/>
      <c r="K48" s="152"/>
      <c r="L48" s="251"/>
      <c r="M48" s="148">
        <f t="shared" si="1"/>
        <v>0</v>
      </c>
    </row>
    <row r="49" spans="1:13" ht="12" customHeight="1">
      <c r="A49" s="149" t="s">
        <v>26</v>
      </c>
      <c r="B49" s="242"/>
      <c r="C49" s="150"/>
      <c r="D49" s="151"/>
      <c r="E49" s="152"/>
      <c r="F49" s="251"/>
      <c r="G49" s="152"/>
      <c r="H49" s="255"/>
      <c r="I49" s="152"/>
      <c r="J49" s="255"/>
      <c r="K49" s="152"/>
      <c r="L49" s="251"/>
      <c r="M49" s="148">
        <f t="shared" si="1"/>
        <v>0</v>
      </c>
    </row>
    <row r="50" spans="1:13" ht="12" customHeight="1">
      <c r="A50" s="149" t="s">
        <v>27</v>
      </c>
      <c r="B50" s="242"/>
      <c r="C50" s="150"/>
      <c r="D50" s="151"/>
      <c r="E50" s="152"/>
      <c r="F50" s="251"/>
      <c r="G50" s="152"/>
      <c r="H50" s="255"/>
      <c r="I50" s="152"/>
      <c r="J50" s="255"/>
      <c r="K50" s="152"/>
      <c r="L50" s="251"/>
      <c r="M50" s="148">
        <f t="shared" si="1"/>
        <v>0</v>
      </c>
    </row>
    <row r="51" spans="1:13" ht="12" customHeight="1">
      <c r="A51" s="149" t="s">
        <v>28</v>
      </c>
      <c r="B51" s="242"/>
      <c r="C51" s="150"/>
      <c r="D51" s="151"/>
      <c r="E51" s="152"/>
      <c r="F51" s="251"/>
      <c r="G51" s="152"/>
      <c r="H51" s="255"/>
      <c r="I51" s="152"/>
      <c r="J51" s="255"/>
      <c r="K51" s="152"/>
      <c r="L51" s="251"/>
      <c r="M51" s="148">
        <f t="shared" si="1"/>
        <v>0</v>
      </c>
    </row>
    <row r="52" spans="1:13" ht="12" customHeight="1">
      <c r="A52" s="149" t="s">
        <v>29</v>
      </c>
      <c r="B52" s="242"/>
      <c r="C52" s="150"/>
      <c r="D52" s="151"/>
      <c r="E52" s="152"/>
      <c r="F52" s="251"/>
      <c r="G52" s="152"/>
      <c r="H52" s="255"/>
      <c r="I52" s="152"/>
      <c r="J52" s="255"/>
      <c r="K52" s="152"/>
      <c r="L52" s="251"/>
      <c r="M52" s="148">
        <f t="shared" si="1"/>
        <v>0</v>
      </c>
    </row>
    <row r="53" spans="1:13" ht="12" customHeight="1">
      <c r="A53" s="149" t="s">
        <v>30</v>
      </c>
      <c r="B53" s="242"/>
      <c r="C53" s="150"/>
      <c r="D53" s="151"/>
      <c r="E53" s="152"/>
      <c r="F53" s="251"/>
      <c r="G53" s="152"/>
      <c r="H53" s="255"/>
      <c r="I53" s="152"/>
      <c r="J53" s="255"/>
      <c r="K53" s="152"/>
      <c r="L53" s="251"/>
      <c r="M53" s="148">
        <f t="shared" si="1"/>
        <v>0</v>
      </c>
    </row>
    <row r="54" spans="1:13" ht="12" customHeight="1">
      <c r="A54" s="149" t="s">
        <v>31</v>
      </c>
      <c r="B54" s="242"/>
      <c r="C54" s="150"/>
      <c r="D54" s="151"/>
      <c r="E54" s="152"/>
      <c r="F54" s="251"/>
      <c r="G54" s="152"/>
      <c r="H54" s="255"/>
      <c r="I54" s="152"/>
      <c r="J54" s="255"/>
      <c r="K54" s="152"/>
      <c r="L54" s="251"/>
      <c r="M54" s="148">
        <f t="shared" si="1"/>
        <v>0</v>
      </c>
    </row>
    <row r="55" spans="1:13" ht="12" customHeight="1">
      <c r="A55" s="149" t="s">
        <v>32</v>
      </c>
      <c r="B55" s="242"/>
      <c r="C55" s="150"/>
      <c r="D55" s="151"/>
      <c r="E55" s="152"/>
      <c r="F55" s="251"/>
      <c r="G55" s="152"/>
      <c r="H55" s="255"/>
      <c r="I55" s="152"/>
      <c r="J55" s="255"/>
      <c r="K55" s="152"/>
      <c r="L55" s="251"/>
      <c r="M55" s="148">
        <f t="shared" si="1"/>
        <v>0</v>
      </c>
    </row>
    <row r="56" spans="1:13" ht="12" customHeight="1">
      <c r="A56" s="149" t="s">
        <v>33</v>
      </c>
      <c r="B56" s="242"/>
      <c r="C56" s="150"/>
      <c r="D56" s="151"/>
      <c r="E56" s="152"/>
      <c r="F56" s="251"/>
      <c r="G56" s="152"/>
      <c r="H56" s="255"/>
      <c r="I56" s="152"/>
      <c r="J56" s="255"/>
      <c r="K56" s="152"/>
      <c r="L56" s="251"/>
      <c r="M56" s="148">
        <f t="shared" si="1"/>
        <v>0</v>
      </c>
    </row>
    <row r="57" spans="1:13" ht="12" customHeight="1">
      <c r="A57" s="149" t="s">
        <v>34</v>
      </c>
      <c r="B57" s="242"/>
      <c r="C57" s="150"/>
      <c r="D57" s="151"/>
      <c r="E57" s="152"/>
      <c r="F57" s="251"/>
      <c r="G57" s="152"/>
      <c r="H57" s="255"/>
      <c r="I57" s="152"/>
      <c r="J57" s="255"/>
      <c r="K57" s="152"/>
      <c r="L57" s="251"/>
      <c r="M57" s="148">
        <f t="shared" si="1"/>
        <v>0</v>
      </c>
    </row>
    <row r="58" spans="1:13" ht="12" customHeight="1">
      <c r="A58" s="149" t="s">
        <v>35</v>
      </c>
      <c r="B58" s="242"/>
      <c r="C58" s="150"/>
      <c r="D58" s="151"/>
      <c r="E58" s="152"/>
      <c r="F58" s="251"/>
      <c r="G58" s="152"/>
      <c r="H58" s="255"/>
      <c r="I58" s="152"/>
      <c r="J58" s="255"/>
      <c r="K58" s="152"/>
      <c r="L58" s="251"/>
      <c r="M58" s="148">
        <f t="shared" si="1"/>
        <v>0</v>
      </c>
    </row>
    <row r="59" spans="1:13" ht="12" customHeight="1">
      <c r="A59" s="149" t="s">
        <v>133</v>
      </c>
      <c r="B59" s="242"/>
      <c r="C59" s="150"/>
      <c r="D59" s="151"/>
      <c r="E59" s="152"/>
      <c r="F59" s="251"/>
      <c r="G59" s="152"/>
      <c r="H59" s="255"/>
      <c r="I59" s="152"/>
      <c r="J59" s="255"/>
      <c r="K59" s="152"/>
      <c r="L59" s="251"/>
      <c r="M59" s="148">
        <f t="shared" si="1"/>
        <v>0</v>
      </c>
    </row>
    <row r="60" spans="1:13" ht="12" customHeight="1">
      <c r="A60" s="149" t="s">
        <v>36</v>
      </c>
      <c r="B60" s="242"/>
      <c r="C60" s="150"/>
      <c r="D60" s="151"/>
      <c r="E60" s="152"/>
      <c r="F60" s="251"/>
      <c r="G60" s="152"/>
      <c r="H60" s="255"/>
      <c r="I60" s="152"/>
      <c r="J60" s="255"/>
      <c r="K60" s="152"/>
      <c r="L60" s="251"/>
      <c r="M60" s="148">
        <f t="shared" si="1"/>
        <v>0</v>
      </c>
    </row>
    <row r="61" spans="1:13" ht="12" customHeight="1">
      <c r="A61" s="149" t="s">
        <v>37</v>
      </c>
      <c r="B61" s="242"/>
      <c r="C61" s="150"/>
      <c r="D61" s="151"/>
      <c r="E61" s="152"/>
      <c r="F61" s="251"/>
      <c r="G61" s="152"/>
      <c r="H61" s="255"/>
      <c r="I61" s="152"/>
      <c r="J61" s="255"/>
      <c r="K61" s="152"/>
      <c r="L61" s="251"/>
      <c r="M61" s="148">
        <f t="shared" si="1"/>
        <v>0</v>
      </c>
    </row>
    <row r="62" spans="1:13" ht="12" customHeight="1">
      <c r="A62" s="149" t="s">
        <v>38</v>
      </c>
      <c r="B62" s="242"/>
      <c r="C62" s="150"/>
      <c r="D62" s="151"/>
      <c r="E62" s="152"/>
      <c r="F62" s="251"/>
      <c r="G62" s="152"/>
      <c r="H62" s="255"/>
      <c r="I62" s="152"/>
      <c r="J62" s="255"/>
      <c r="K62" s="152"/>
      <c r="L62" s="251"/>
      <c r="M62" s="148">
        <f t="shared" si="1"/>
        <v>0</v>
      </c>
    </row>
    <row r="63" spans="1:13" ht="12" customHeight="1">
      <c r="A63" s="149" t="s">
        <v>80</v>
      </c>
      <c r="B63" s="242"/>
      <c r="C63" s="150"/>
      <c r="D63" s="151"/>
      <c r="E63" s="152"/>
      <c r="F63" s="251"/>
      <c r="G63" s="152"/>
      <c r="H63" s="255"/>
      <c r="I63" s="152"/>
      <c r="J63" s="255"/>
      <c r="K63" s="152"/>
      <c r="L63" s="251"/>
      <c r="M63" s="148">
        <f t="shared" si="1"/>
        <v>0</v>
      </c>
    </row>
    <row r="64" spans="1:13" ht="12" customHeight="1">
      <c r="A64" s="149" t="s">
        <v>40</v>
      </c>
      <c r="B64" s="242"/>
      <c r="C64" s="150"/>
      <c r="D64" s="151"/>
      <c r="E64" s="152"/>
      <c r="F64" s="251"/>
      <c r="G64" s="152"/>
      <c r="H64" s="255"/>
      <c r="I64" s="152"/>
      <c r="J64" s="255"/>
      <c r="K64" s="152"/>
      <c r="L64" s="251"/>
      <c r="M64" s="148">
        <f t="shared" si="1"/>
        <v>0</v>
      </c>
    </row>
    <row r="65" spans="1:13" ht="12" customHeight="1">
      <c r="A65" s="149" t="s">
        <v>81</v>
      </c>
      <c r="B65" s="242"/>
      <c r="C65" s="150"/>
      <c r="D65" s="151"/>
      <c r="E65" s="152"/>
      <c r="F65" s="251"/>
      <c r="G65" s="152"/>
      <c r="H65" s="255"/>
      <c r="I65" s="152"/>
      <c r="J65" s="255"/>
      <c r="K65" s="152"/>
      <c r="L65" s="251"/>
      <c r="M65" s="148">
        <f t="shared" si="1"/>
        <v>0</v>
      </c>
    </row>
    <row r="66" spans="1:13" ht="12" customHeight="1">
      <c r="A66" s="149" t="s">
        <v>39</v>
      </c>
      <c r="B66" s="242"/>
      <c r="C66" s="150"/>
      <c r="D66" s="151"/>
      <c r="E66" s="152"/>
      <c r="F66" s="251"/>
      <c r="G66" s="152"/>
      <c r="H66" s="255"/>
      <c r="I66" s="152"/>
      <c r="J66" s="255"/>
      <c r="K66" s="152"/>
      <c r="L66" s="251"/>
      <c r="M66" s="148">
        <f t="shared" si="1"/>
        <v>0</v>
      </c>
    </row>
    <row r="67" spans="1:13" ht="12" customHeight="1">
      <c r="A67" s="149" t="s">
        <v>166</v>
      </c>
      <c r="B67" s="242"/>
      <c r="C67" s="150"/>
      <c r="D67" s="151"/>
      <c r="E67" s="152"/>
      <c r="F67" s="251"/>
      <c r="G67" s="152"/>
      <c r="H67" s="255"/>
      <c r="I67" s="152"/>
      <c r="J67" s="255"/>
      <c r="K67" s="152"/>
      <c r="L67" s="251"/>
      <c r="M67" s="148">
        <f t="shared" si="1"/>
        <v>0</v>
      </c>
    </row>
    <row r="68" spans="1:13" ht="12" customHeight="1">
      <c r="A68" s="149" t="s">
        <v>134</v>
      </c>
      <c r="B68" s="242"/>
      <c r="C68" s="150"/>
      <c r="D68" s="151"/>
      <c r="E68" s="152"/>
      <c r="F68" s="251"/>
      <c r="G68" s="152"/>
      <c r="H68" s="255"/>
      <c r="I68" s="152"/>
      <c r="J68" s="255"/>
      <c r="K68" s="152"/>
      <c r="L68" s="251"/>
      <c r="M68" s="148">
        <f aca="true" t="shared" si="2" ref="M68:M99">B68+C68+D68+E68+F68+G68+H68+I68+J68+K68+L68</f>
        <v>0</v>
      </c>
    </row>
    <row r="69" spans="1:13" ht="12" customHeight="1">
      <c r="A69" s="149" t="s">
        <v>41</v>
      </c>
      <c r="B69" s="242"/>
      <c r="C69" s="150"/>
      <c r="D69" s="151"/>
      <c r="E69" s="152"/>
      <c r="F69" s="251"/>
      <c r="G69" s="152"/>
      <c r="H69" s="255"/>
      <c r="I69" s="152"/>
      <c r="J69" s="255"/>
      <c r="K69" s="152"/>
      <c r="L69" s="251"/>
      <c r="M69" s="148">
        <f t="shared" si="2"/>
        <v>0</v>
      </c>
    </row>
    <row r="70" spans="1:13" ht="12" customHeight="1">
      <c r="A70" s="149" t="s">
        <v>43</v>
      </c>
      <c r="B70" s="242"/>
      <c r="C70" s="150"/>
      <c r="D70" s="151"/>
      <c r="E70" s="152"/>
      <c r="F70" s="251"/>
      <c r="G70" s="152"/>
      <c r="H70" s="255"/>
      <c r="I70" s="152"/>
      <c r="J70" s="255"/>
      <c r="K70" s="152"/>
      <c r="L70" s="251"/>
      <c r="M70" s="148">
        <f t="shared" si="2"/>
        <v>0</v>
      </c>
    </row>
    <row r="71" spans="1:13" ht="12" customHeight="1">
      <c r="A71" s="149" t="s">
        <v>42</v>
      </c>
      <c r="B71" s="242"/>
      <c r="C71" s="150"/>
      <c r="D71" s="151"/>
      <c r="E71" s="152"/>
      <c r="F71" s="251"/>
      <c r="G71" s="152"/>
      <c r="H71" s="255"/>
      <c r="I71" s="152"/>
      <c r="J71" s="255"/>
      <c r="K71" s="152"/>
      <c r="L71" s="251"/>
      <c r="M71" s="148">
        <f t="shared" si="2"/>
        <v>0</v>
      </c>
    </row>
    <row r="72" spans="1:13" ht="12" customHeight="1">
      <c r="A72" s="149" t="s">
        <v>82</v>
      </c>
      <c r="B72" s="242"/>
      <c r="C72" s="150"/>
      <c r="D72" s="151"/>
      <c r="E72" s="152"/>
      <c r="F72" s="251"/>
      <c r="G72" s="152"/>
      <c r="H72" s="255"/>
      <c r="I72" s="152"/>
      <c r="J72" s="255"/>
      <c r="K72" s="152"/>
      <c r="L72" s="251"/>
      <c r="M72" s="148">
        <f t="shared" si="2"/>
        <v>0</v>
      </c>
    </row>
    <row r="73" spans="1:13" ht="12" customHeight="1">
      <c r="A73" s="149" t="s">
        <v>45</v>
      </c>
      <c r="B73" s="242"/>
      <c r="C73" s="150"/>
      <c r="D73" s="151"/>
      <c r="E73" s="152"/>
      <c r="F73" s="251"/>
      <c r="G73" s="152"/>
      <c r="H73" s="255"/>
      <c r="I73" s="152"/>
      <c r="J73" s="255"/>
      <c r="K73" s="152"/>
      <c r="L73" s="251"/>
      <c r="M73" s="148">
        <f t="shared" si="2"/>
        <v>0</v>
      </c>
    </row>
    <row r="74" spans="1:13" ht="12" customHeight="1">
      <c r="A74" s="149" t="s">
        <v>83</v>
      </c>
      <c r="B74" s="242"/>
      <c r="C74" s="150"/>
      <c r="D74" s="151"/>
      <c r="E74" s="152"/>
      <c r="F74" s="251"/>
      <c r="G74" s="152"/>
      <c r="H74" s="255"/>
      <c r="I74" s="152"/>
      <c r="J74" s="255"/>
      <c r="K74" s="152"/>
      <c r="L74" s="251"/>
      <c r="M74" s="148">
        <f t="shared" si="2"/>
        <v>0</v>
      </c>
    </row>
    <row r="75" spans="1:13" ht="12" customHeight="1">
      <c r="A75" s="149" t="s">
        <v>44</v>
      </c>
      <c r="B75" s="242"/>
      <c r="C75" s="150"/>
      <c r="D75" s="151"/>
      <c r="E75" s="152"/>
      <c r="F75" s="251"/>
      <c r="G75" s="152"/>
      <c r="H75" s="255"/>
      <c r="I75" s="152"/>
      <c r="J75" s="255"/>
      <c r="K75" s="152"/>
      <c r="L75" s="251"/>
      <c r="M75" s="148">
        <f t="shared" si="2"/>
        <v>0</v>
      </c>
    </row>
    <row r="76" spans="1:13" ht="12" customHeight="1">
      <c r="A76" s="149" t="s">
        <v>165</v>
      </c>
      <c r="B76" s="242"/>
      <c r="C76" s="150"/>
      <c r="D76" s="151"/>
      <c r="E76" s="152"/>
      <c r="F76" s="251"/>
      <c r="G76" s="152"/>
      <c r="H76" s="255"/>
      <c r="I76" s="152"/>
      <c r="J76" s="255"/>
      <c r="K76" s="152"/>
      <c r="L76" s="251"/>
      <c r="M76" s="148">
        <f t="shared" si="2"/>
        <v>0</v>
      </c>
    </row>
    <row r="77" spans="1:13" ht="12" customHeight="1">
      <c r="A77" s="149" t="s">
        <v>108</v>
      </c>
      <c r="B77" s="242"/>
      <c r="C77" s="150"/>
      <c r="D77" s="151"/>
      <c r="E77" s="152"/>
      <c r="F77" s="251"/>
      <c r="G77" s="152"/>
      <c r="H77" s="255"/>
      <c r="I77" s="152"/>
      <c r="J77" s="255"/>
      <c r="K77" s="152"/>
      <c r="L77" s="251"/>
      <c r="M77" s="148">
        <f t="shared" si="2"/>
        <v>0</v>
      </c>
    </row>
    <row r="78" spans="1:13" ht="12" customHeight="1">
      <c r="A78" s="149" t="s">
        <v>161</v>
      </c>
      <c r="B78" s="242"/>
      <c r="C78" s="150"/>
      <c r="D78" s="151"/>
      <c r="E78" s="152"/>
      <c r="F78" s="251"/>
      <c r="G78" s="152"/>
      <c r="H78" s="255"/>
      <c r="I78" s="152"/>
      <c r="J78" s="255"/>
      <c r="K78" s="152"/>
      <c r="L78" s="251"/>
      <c r="M78" s="148">
        <f t="shared" si="2"/>
        <v>0</v>
      </c>
    </row>
    <row r="79" spans="1:13" ht="12" customHeight="1">
      <c r="A79" s="149" t="s">
        <v>46</v>
      </c>
      <c r="B79" s="242"/>
      <c r="C79" s="150"/>
      <c r="D79" s="151"/>
      <c r="E79" s="152"/>
      <c r="F79" s="251"/>
      <c r="G79" s="152"/>
      <c r="H79" s="255"/>
      <c r="I79" s="152"/>
      <c r="J79" s="255"/>
      <c r="K79" s="152"/>
      <c r="L79" s="251"/>
      <c r="M79" s="148">
        <f t="shared" si="2"/>
        <v>0</v>
      </c>
    </row>
    <row r="80" spans="1:13" ht="12" customHeight="1">
      <c r="A80" s="149" t="s">
        <v>47</v>
      </c>
      <c r="B80" s="242"/>
      <c r="C80" s="150"/>
      <c r="D80" s="151"/>
      <c r="E80" s="152"/>
      <c r="F80" s="251"/>
      <c r="G80" s="152"/>
      <c r="H80" s="255"/>
      <c r="I80" s="152"/>
      <c r="J80" s="255"/>
      <c r="K80" s="152"/>
      <c r="L80" s="251"/>
      <c r="M80" s="148">
        <f t="shared" si="2"/>
        <v>0</v>
      </c>
    </row>
    <row r="81" spans="1:13" ht="12" customHeight="1">
      <c r="A81" s="149" t="s">
        <v>160</v>
      </c>
      <c r="B81" s="242"/>
      <c r="C81" s="150"/>
      <c r="D81" s="151"/>
      <c r="E81" s="152"/>
      <c r="F81" s="251"/>
      <c r="G81" s="152"/>
      <c r="H81" s="255"/>
      <c r="I81" s="152"/>
      <c r="J81" s="255"/>
      <c r="K81" s="152"/>
      <c r="L81" s="251"/>
      <c r="M81" s="148">
        <f t="shared" si="2"/>
        <v>0</v>
      </c>
    </row>
    <row r="82" spans="1:13" ht="12" customHeight="1">
      <c r="A82" s="149" t="s">
        <v>156</v>
      </c>
      <c r="B82" s="242"/>
      <c r="C82" s="150"/>
      <c r="D82" s="151"/>
      <c r="E82" s="152"/>
      <c r="F82" s="251"/>
      <c r="G82" s="152"/>
      <c r="H82" s="255"/>
      <c r="I82" s="152"/>
      <c r="J82" s="255"/>
      <c r="K82" s="152"/>
      <c r="L82" s="251"/>
      <c r="M82" s="148">
        <f t="shared" si="2"/>
        <v>0</v>
      </c>
    </row>
    <row r="83" spans="1:13" ht="12" customHeight="1">
      <c r="A83" s="149" t="s">
        <v>135</v>
      </c>
      <c r="B83" s="242"/>
      <c r="C83" s="150"/>
      <c r="D83" s="151"/>
      <c r="E83" s="152"/>
      <c r="F83" s="251"/>
      <c r="G83" s="152"/>
      <c r="H83" s="255"/>
      <c r="I83" s="152"/>
      <c r="J83" s="255"/>
      <c r="K83" s="152"/>
      <c r="L83" s="251"/>
      <c r="M83" s="148">
        <f t="shared" si="2"/>
        <v>0</v>
      </c>
    </row>
    <row r="84" spans="1:13" ht="12" customHeight="1">
      <c r="A84" s="149" t="s">
        <v>169</v>
      </c>
      <c r="B84" s="242"/>
      <c r="C84" s="150"/>
      <c r="D84" s="151"/>
      <c r="E84" s="152"/>
      <c r="F84" s="251"/>
      <c r="G84" s="152"/>
      <c r="H84" s="255"/>
      <c r="I84" s="152"/>
      <c r="J84" s="255"/>
      <c r="K84" s="152"/>
      <c r="L84" s="251"/>
      <c r="M84" s="148">
        <f t="shared" si="2"/>
        <v>0</v>
      </c>
    </row>
    <row r="85" spans="1:13" ht="12" customHeight="1">
      <c r="A85" s="149" t="s">
        <v>136</v>
      </c>
      <c r="B85" s="242"/>
      <c r="C85" s="150"/>
      <c r="D85" s="151"/>
      <c r="E85" s="152"/>
      <c r="F85" s="251"/>
      <c r="G85" s="152"/>
      <c r="H85" s="255"/>
      <c r="I85" s="152"/>
      <c r="J85" s="255"/>
      <c r="K85" s="152"/>
      <c r="L85" s="251"/>
      <c r="M85" s="148">
        <f t="shared" si="2"/>
        <v>0</v>
      </c>
    </row>
    <row r="86" spans="1:13" ht="12" customHeight="1">
      <c r="A86" s="149" t="s">
        <v>168</v>
      </c>
      <c r="B86" s="242"/>
      <c r="C86" s="150"/>
      <c r="D86" s="151"/>
      <c r="E86" s="152"/>
      <c r="F86" s="251"/>
      <c r="G86" s="152"/>
      <c r="H86" s="255"/>
      <c r="I86" s="152"/>
      <c r="J86" s="255"/>
      <c r="K86" s="152"/>
      <c r="L86" s="251"/>
      <c r="M86" s="148">
        <f t="shared" si="2"/>
        <v>0</v>
      </c>
    </row>
    <row r="87" spans="1:13" ht="12" customHeight="1">
      <c r="A87" s="149" t="s">
        <v>48</v>
      </c>
      <c r="B87" s="242"/>
      <c r="C87" s="150"/>
      <c r="D87" s="151"/>
      <c r="E87" s="152"/>
      <c r="F87" s="251"/>
      <c r="G87" s="152"/>
      <c r="H87" s="255"/>
      <c r="I87" s="152"/>
      <c r="J87" s="255"/>
      <c r="K87" s="152"/>
      <c r="L87" s="251"/>
      <c r="M87" s="148">
        <f t="shared" si="2"/>
        <v>0</v>
      </c>
    </row>
    <row r="88" spans="1:13" ht="12" customHeight="1">
      <c r="A88" s="149" t="s">
        <v>84</v>
      </c>
      <c r="B88" s="242"/>
      <c r="C88" s="150"/>
      <c r="D88" s="151"/>
      <c r="E88" s="152"/>
      <c r="F88" s="251"/>
      <c r="G88" s="152"/>
      <c r="H88" s="255"/>
      <c r="I88" s="152"/>
      <c r="J88" s="255"/>
      <c r="K88" s="152"/>
      <c r="L88" s="251"/>
      <c r="M88" s="148">
        <f t="shared" si="2"/>
        <v>0</v>
      </c>
    </row>
    <row r="89" spans="1:13" ht="12" customHeight="1">
      <c r="A89" s="149" t="s">
        <v>49</v>
      </c>
      <c r="B89" s="242"/>
      <c r="C89" s="150"/>
      <c r="D89" s="151"/>
      <c r="E89" s="152"/>
      <c r="F89" s="251"/>
      <c r="G89" s="152"/>
      <c r="H89" s="255"/>
      <c r="I89" s="152"/>
      <c r="J89" s="255"/>
      <c r="K89" s="152"/>
      <c r="L89" s="251"/>
      <c r="M89" s="148">
        <f t="shared" si="2"/>
        <v>0</v>
      </c>
    </row>
    <row r="90" spans="1:13" ht="12" customHeight="1">
      <c r="A90" s="149" t="s">
        <v>162</v>
      </c>
      <c r="B90" s="242"/>
      <c r="C90" s="150"/>
      <c r="D90" s="151"/>
      <c r="E90" s="152"/>
      <c r="F90" s="251"/>
      <c r="G90" s="152"/>
      <c r="H90" s="255"/>
      <c r="I90" s="152"/>
      <c r="J90" s="255"/>
      <c r="K90" s="152"/>
      <c r="L90" s="251"/>
      <c r="M90" s="148">
        <f t="shared" si="2"/>
        <v>0</v>
      </c>
    </row>
    <row r="91" spans="1:13" ht="12" customHeight="1">
      <c r="A91" s="149" t="s">
        <v>50</v>
      </c>
      <c r="B91" s="242"/>
      <c r="C91" s="150"/>
      <c r="D91" s="151"/>
      <c r="E91" s="152"/>
      <c r="F91" s="251"/>
      <c r="G91" s="152"/>
      <c r="H91" s="255"/>
      <c r="I91" s="152"/>
      <c r="J91" s="255"/>
      <c r="K91" s="152"/>
      <c r="L91" s="251"/>
      <c r="M91" s="148">
        <f t="shared" si="2"/>
        <v>0</v>
      </c>
    </row>
    <row r="92" spans="1:13" ht="12" customHeight="1">
      <c r="A92" s="149" t="s">
        <v>52</v>
      </c>
      <c r="B92" s="242"/>
      <c r="C92" s="150"/>
      <c r="D92" s="151"/>
      <c r="E92" s="152"/>
      <c r="F92" s="251"/>
      <c r="G92" s="152"/>
      <c r="H92" s="255"/>
      <c r="I92" s="152"/>
      <c r="J92" s="255"/>
      <c r="K92" s="152"/>
      <c r="L92" s="251"/>
      <c r="M92" s="148">
        <f t="shared" si="2"/>
        <v>0</v>
      </c>
    </row>
    <row r="93" spans="1:13" ht="12" customHeight="1">
      <c r="A93" s="149" t="s">
        <v>51</v>
      </c>
      <c r="B93" s="242"/>
      <c r="C93" s="150"/>
      <c r="D93" s="151"/>
      <c r="E93" s="152"/>
      <c r="F93" s="251"/>
      <c r="G93" s="152"/>
      <c r="H93" s="255"/>
      <c r="I93" s="152"/>
      <c r="J93" s="255"/>
      <c r="K93" s="152"/>
      <c r="L93" s="251"/>
      <c r="M93" s="148">
        <f t="shared" si="2"/>
        <v>0</v>
      </c>
    </row>
    <row r="94" spans="1:13" ht="12" customHeight="1">
      <c r="A94" s="149" t="s">
        <v>85</v>
      </c>
      <c r="B94" s="242"/>
      <c r="C94" s="150"/>
      <c r="D94" s="151"/>
      <c r="E94" s="152"/>
      <c r="F94" s="251"/>
      <c r="G94" s="152"/>
      <c r="H94" s="255"/>
      <c r="I94" s="152"/>
      <c r="J94" s="255"/>
      <c r="K94" s="152"/>
      <c r="L94" s="251"/>
      <c r="M94" s="148">
        <f t="shared" si="2"/>
        <v>0</v>
      </c>
    </row>
    <row r="95" spans="1:13" ht="12" customHeight="1">
      <c r="A95" s="149" t="s">
        <v>86</v>
      </c>
      <c r="B95" s="242"/>
      <c r="C95" s="150"/>
      <c r="D95" s="151"/>
      <c r="E95" s="152"/>
      <c r="F95" s="251"/>
      <c r="G95" s="152"/>
      <c r="H95" s="255"/>
      <c r="I95" s="152"/>
      <c r="J95" s="255"/>
      <c r="K95" s="152"/>
      <c r="L95" s="251"/>
      <c r="M95" s="148">
        <f t="shared" si="2"/>
        <v>0</v>
      </c>
    </row>
    <row r="96" spans="1:13" ht="12" customHeight="1">
      <c r="A96" s="149" t="s">
        <v>151</v>
      </c>
      <c r="B96" s="242"/>
      <c r="C96" s="150"/>
      <c r="D96" s="151"/>
      <c r="E96" s="152"/>
      <c r="F96" s="251"/>
      <c r="G96" s="152"/>
      <c r="H96" s="255"/>
      <c r="I96" s="152"/>
      <c r="J96" s="255"/>
      <c r="K96" s="152"/>
      <c r="L96" s="251"/>
      <c r="M96" s="148">
        <f t="shared" si="2"/>
        <v>0</v>
      </c>
    </row>
    <row r="97" spans="1:13" ht="12" customHeight="1">
      <c r="A97" s="149" t="s">
        <v>149</v>
      </c>
      <c r="B97" s="242"/>
      <c r="C97" s="150"/>
      <c r="D97" s="151"/>
      <c r="E97" s="152"/>
      <c r="F97" s="251"/>
      <c r="G97" s="152"/>
      <c r="H97" s="255"/>
      <c r="I97" s="152"/>
      <c r="J97" s="255"/>
      <c r="K97" s="152"/>
      <c r="L97" s="251"/>
      <c r="M97" s="148">
        <f t="shared" si="2"/>
        <v>0</v>
      </c>
    </row>
    <row r="98" spans="1:13" ht="12" customHeight="1">
      <c r="A98" s="149" t="s">
        <v>87</v>
      </c>
      <c r="B98" s="242"/>
      <c r="C98" s="150"/>
      <c r="D98" s="151"/>
      <c r="E98" s="152"/>
      <c r="F98" s="251"/>
      <c r="G98" s="152"/>
      <c r="H98" s="255"/>
      <c r="I98" s="152"/>
      <c r="J98" s="255"/>
      <c r="K98" s="152"/>
      <c r="L98" s="251"/>
      <c r="M98" s="148">
        <f t="shared" si="2"/>
        <v>0</v>
      </c>
    </row>
    <row r="99" spans="1:13" ht="12" customHeight="1">
      <c r="A99" s="149" t="s">
        <v>53</v>
      </c>
      <c r="B99" s="242"/>
      <c r="C99" s="150"/>
      <c r="D99" s="151"/>
      <c r="E99" s="152"/>
      <c r="F99" s="251"/>
      <c r="G99" s="152"/>
      <c r="H99" s="255"/>
      <c r="I99" s="152"/>
      <c r="J99" s="255"/>
      <c r="K99" s="152"/>
      <c r="L99" s="251"/>
      <c r="M99" s="148">
        <f t="shared" si="2"/>
        <v>0</v>
      </c>
    </row>
    <row r="100" spans="1:13" ht="12" customHeight="1">
      <c r="A100" s="149" t="s">
        <v>54</v>
      </c>
      <c r="B100" s="242"/>
      <c r="C100" s="150"/>
      <c r="D100" s="151"/>
      <c r="E100" s="152"/>
      <c r="F100" s="251"/>
      <c r="G100" s="152"/>
      <c r="H100" s="255"/>
      <c r="I100" s="152"/>
      <c r="J100" s="255"/>
      <c r="K100" s="152"/>
      <c r="L100" s="251"/>
      <c r="M100" s="148">
        <f aca="true" t="shared" si="3" ref="M100:M123">B100+C100+D100+E100+F100+G100+H100+I100+J100+K100+L100</f>
        <v>0</v>
      </c>
    </row>
    <row r="101" spans="1:13" ht="12" customHeight="1">
      <c r="A101" s="237" t="s">
        <v>55</v>
      </c>
      <c r="B101" s="242"/>
      <c r="C101" s="150"/>
      <c r="D101" s="151"/>
      <c r="E101" s="152"/>
      <c r="F101" s="251"/>
      <c r="G101" s="152"/>
      <c r="H101" s="255"/>
      <c r="I101" s="152"/>
      <c r="J101" s="255"/>
      <c r="K101" s="152"/>
      <c r="L101" s="251"/>
      <c r="M101" s="148">
        <f t="shared" si="3"/>
        <v>0</v>
      </c>
    </row>
    <row r="102" spans="1:13" ht="12" customHeight="1">
      <c r="A102" s="149" t="s">
        <v>158</v>
      </c>
      <c r="B102" s="242"/>
      <c r="C102" s="150"/>
      <c r="D102" s="151"/>
      <c r="E102" s="152"/>
      <c r="F102" s="251"/>
      <c r="G102" s="152"/>
      <c r="H102" s="255"/>
      <c r="I102" s="152"/>
      <c r="J102" s="255"/>
      <c r="K102" s="152"/>
      <c r="L102" s="251"/>
      <c r="M102" s="148">
        <f t="shared" si="3"/>
        <v>0</v>
      </c>
    </row>
    <row r="103" spans="1:13" ht="12" customHeight="1">
      <c r="A103" s="149" t="s">
        <v>56</v>
      </c>
      <c r="B103" s="242"/>
      <c r="C103" s="150"/>
      <c r="D103" s="151"/>
      <c r="E103" s="152"/>
      <c r="F103" s="251"/>
      <c r="G103" s="152"/>
      <c r="H103" s="255"/>
      <c r="I103" s="152"/>
      <c r="J103" s="255"/>
      <c r="K103" s="152"/>
      <c r="L103" s="251"/>
      <c r="M103" s="148">
        <f t="shared" si="3"/>
        <v>0</v>
      </c>
    </row>
    <row r="104" spans="1:13" ht="12" customHeight="1">
      <c r="A104" s="149" t="s">
        <v>145</v>
      </c>
      <c r="B104" s="242"/>
      <c r="C104" s="150"/>
      <c r="D104" s="151"/>
      <c r="E104" s="152"/>
      <c r="F104" s="251"/>
      <c r="G104" s="152"/>
      <c r="H104" s="255"/>
      <c r="I104" s="152"/>
      <c r="J104" s="255"/>
      <c r="K104" s="152"/>
      <c r="L104" s="251"/>
      <c r="M104" s="148">
        <f t="shared" si="3"/>
        <v>0</v>
      </c>
    </row>
    <row r="105" spans="1:13" ht="12" customHeight="1">
      <c r="A105" s="149" t="s">
        <v>57</v>
      </c>
      <c r="B105" s="242"/>
      <c r="C105" s="150"/>
      <c r="D105" s="151"/>
      <c r="E105" s="152"/>
      <c r="F105" s="251"/>
      <c r="G105" s="152"/>
      <c r="H105" s="255"/>
      <c r="I105" s="152"/>
      <c r="J105" s="255"/>
      <c r="K105" s="152"/>
      <c r="L105" s="251"/>
      <c r="M105" s="148">
        <f t="shared" si="3"/>
        <v>0</v>
      </c>
    </row>
    <row r="106" spans="1:13" ht="12" customHeight="1">
      <c r="A106" s="149" t="s">
        <v>146</v>
      </c>
      <c r="B106" s="242"/>
      <c r="C106" s="150"/>
      <c r="D106" s="151"/>
      <c r="E106" s="152"/>
      <c r="F106" s="251"/>
      <c r="G106" s="152"/>
      <c r="H106" s="255"/>
      <c r="I106" s="152"/>
      <c r="J106" s="255"/>
      <c r="K106" s="152"/>
      <c r="L106" s="251"/>
      <c r="M106" s="148">
        <f t="shared" si="3"/>
        <v>0</v>
      </c>
    </row>
    <row r="107" spans="1:13" ht="12" customHeight="1">
      <c r="A107" s="238" t="s">
        <v>147</v>
      </c>
      <c r="B107" s="242"/>
      <c r="C107" s="150"/>
      <c r="D107" s="151"/>
      <c r="E107" s="152"/>
      <c r="F107" s="251"/>
      <c r="G107" s="152"/>
      <c r="H107" s="255"/>
      <c r="I107" s="152"/>
      <c r="J107" s="255"/>
      <c r="K107" s="152"/>
      <c r="L107" s="251"/>
      <c r="M107" s="148">
        <f t="shared" si="3"/>
        <v>0</v>
      </c>
    </row>
    <row r="108" spans="1:13" ht="12" customHeight="1">
      <c r="A108" s="149" t="s">
        <v>58</v>
      </c>
      <c r="B108" s="242"/>
      <c r="C108" s="150"/>
      <c r="D108" s="151"/>
      <c r="E108" s="152"/>
      <c r="F108" s="251"/>
      <c r="G108" s="152"/>
      <c r="H108" s="255"/>
      <c r="I108" s="152"/>
      <c r="J108" s="255"/>
      <c r="K108" s="152"/>
      <c r="L108" s="251"/>
      <c r="M108" s="148">
        <f t="shared" si="3"/>
        <v>0</v>
      </c>
    </row>
    <row r="109" spans="1:13" ht="12" customHeight="1">
      <c r="A109" s="149" t="s">
        <v>88</v>
      </c>
      <c r="B109" s="242"/>
      <c r="C109" s="150"/>
      <c r="D109" s="151"/>
      <c r="E109" s="152"/>
      <c r="F109" s="251"/>
      <c r="G109" s="152"/>
      <c r="H109" s="255"/>
      <c r="I109" s="152"/>
      <c r="J109" s="255"/>
      <c r="K109" s="152"/>
      <c r="L109" s="251"/>
      <c r="M109" s="148">
        <f t="shared" si="3"/>
        <v>0</v>
      </c>
    </row>
    <row r="110" spans="1:13" ht="12" customHeight="1">
      <c r="A110" s="149" t="s">
        <v>89</v>
      </c>
      <c r="B110" s="242"/>
      <c r="C110" s="150"/>
      <c r="D110" s="151"/>
      <c r="E110" s="152"/>
      <c r="F110" s="251"/>
      <c r="G110" s="152"/>
      <c r="H110" s="255"/>
      <c r="I110" s="152"/>
      <c r="J110" s="255"/>
      <c r="K110" s="152"/>
      <c r="L110" s="251"/>
      <c r="M110" s="148">
        <f t="shared" si="3"/>
        <v>0</v>
      </c>
    </row>
    <row r="111" spans="1:13" ht="12" customHeight="1">
      <c r="A111" s="149" t="s">
        <v>59</v>
      </c>
      <c r="B111" s="242"/>
      <c r="C111" s="150"/>
      <c r="D111" s="151"/>
      <c r="E111" s="152"/>
      <c r="F111" s="251"/>
      <c r="G111" s="152"/>
      <c r="H111" s="255"/>
      <c r="I111" s="152"/>
      <c r="J111" s="255"/>
      <c r="K111" s="152"/>
      <c r="L111" s="251"/>
      <c r="M111" s="148">
        <f t="shared" si="3"/>
        <v>0</v>
      </c>
    </row>
    <row r="112" spans="1:13" ht="12" customHeight="1">
      <c r="A112" s="149" t="s">
        <v>60</v>
      </c>
      <c r="B112" s="242"/>
      <c r="C112" s="150"/>
      <c r="D112" s="151"/>
      <c r="E112" s="152"/>
      <c r="F112" s="251"/>
      <c r="G112" s="152"/>
      <c r="H112" s="255"/>
      <c r="I112" s="152"/>
      <c r="J112" s="255"/>
      <c r="K112" s="152"/>
      <c r="L112" s="251"/>
      <c r="M112" s="148">
        <f t="shared" si="3"/>
        <v>0</v>
      </c>
    </row>
    <row r="113" spans="1:13" ht="12" customHeight="1">
      <c r="A113" s="149" t="s">
        <v>90</v>
      </c>
      <c r="B113" s="242"/>
      <c r="C113" s="150"/>
      <c r="D113" s="151"/>
      <c r="E113" s="152"/>
      <c r="F113" s="251"/>
      <c r="G113" s="152"/>
      <c r="H113" s="255"/>
      <c r="I113" s="152"/>
      <c r="J113" s="255"/>
      <c r="K113" s="152"/>
      <c r="L113" s="251"/>
      <c r="M113" s="148">
        <f t="shared" si="3"/>
        <v>0</v>
      </c>
    </row>
    <row r="114" spans="1:13" ht="12" customHeight="1">
      <c r="A114" s="149" t="s">
        <v>62</v>
      </c>
      <c r="B114" s="242"/>
      <c r="C114" s="150"/>
      <c r="D114" s="151"/>
      <c r="E114" s="152"/>
      <c r="F114" s="251"/>
      <c r="G114" s="152"/>
      <c r="H114" s="255"/>
      <c r="I114" s="152"/>
      <c r="J114" s="255"/>
      <c r="K114" s="152"/>
      <c r="L114" s="251"/>
      <c r="M114" s="148">
        <f t="shared" si="3"/>
        <v>0</v>
      </c>
    </row>
    <row r="115" spans="1:13" ht="12" customHeight="1">
      <c r="A115" s="149" t="s">
        <v>61</v>
      </c>
      <c r="B115" s="242"/>
      <c r="C115" s="150"/>
      <c r="D115" s="151"/>
      <c r="E115" s="152"/>
      <c r="F115" s="251"/>
      <c r="G115" s="152"/>
      <c r="H115" s="255"/>
      <c r="I115" s="152"/>
      <c r="J115" s="255"/>
      <c r="K115" s="152"/>
      <c r="L115" s="251"/>
      <c r="M115" s="148">
        <f t="shared" si="3"/>
        <v>0</v>
      </c>
    </row>
    <row r="116" spans="1:13" ht="12" customHeight="1">
      <c r="A116" s="149" t="s">
        <v>63</v>
      </c>
      <c r="B116" s="242"/>
      <c r="C116" s="150"/>
      <c r="D116" s="151"/>
      <c r="E116" s="152"/>
      <c r="F116" s="251"/>
      <c r="G116" s="152"/>
      <c r="H116" s="255"/>
      <c r="I116" s="152"/>
      <c r="J116" s="255"/>
      <c r="K116" s="152"/>
      <c r="L116" s="251"/>
      <c r="M116" s="148">
        <f t="shared" si="3"/>
        <v>0</v>
      </c>
    </row>
    <row r="117" spans="1:13" ht="12" customHeight="1">
      <c r="A117" s="149" t="s">
        <v>137</v>
      </c>
      <c r="B117" s="242"/>
      <c r="C117" s="150"/>
      <c r="D117" s="151"/>
      <c r="E117" s="152"/>
      <c r="F117" s="251"/>
      <c r="G117" s="152"/>
      <c r="H117" s="255"/>
      <c r="I117" s="152"/>
      <c r="J117" s="255"/>
      <c r="K117" s="152"/>
      <c r="L117" s="251"/>
      <c r="M117" s="148">
        <f t="shared" si="3"/>
        <v>0</v>
      </c>
    </row>
    <row r="118" spans="1:13" ht="12" customHeight="1">
      <c r="A118" s="149" t="s">
        <v>64</v>
      </c>
      <c r="B118" s="242"/>
      <c r="C118" s="150"/>
      <c r="D118" s="151"/>
      <c r="E118" s="152"/>
      <c r="F118" s="251"/>
      <c r="G118" s="152"/>
      <c r="H118" s="255"/>
      <c r="I118" s="152"/>
      <c r="J118" s="255"/>
      <c r="K118" s="152"/>
      <c r="L118" s="251"/>
      <c r="M118" s="148">
        <f t="shared" si="3"/>
        <v>0</v>
      </c>
    </row>
    <row r="119" spans="1:13" ht="12" customHeight="1">
      <c r="A119" s="149" t="s">
        <v>157</v>
      </c>
      <c r="B119" s="242"/>
      <c r="C119" s="150"/>
      <c r="D119" s="151"/>
      <c r="E119" s="152"/>
      <c r="F119" s="251"/>
      <c r="G119" s="152"/>
      <c r="H119" s="255"/>
      <c r="I119" s="152"/>
      <c r="J119" s="255"/>
      <c r="K119" s="152"/>
      <c r="L119" s="251"/>
      <c r="M119" s="148">
        <f t="shared" si="3"/>
        <v>0</v>
      </c>
    </row>
    <row r="120" spans="1:13" ht="12" customHeight="1">
      <c r="A120" s="149" t="s">
        <v>65</v>
      </c>
      <c r="B120" s="242"/>
      <c r="C120" s="150"/>
      <c r="D120" s="151"/>
      <c r="E120" s="152"/>
      <c r="F120" s="251"/>
      <c r="G120" s="152"/>
      <c r="H120" s="255"/>
      <c r="I120" s="152"/>
      <c r="J120" s="255"/>
      <c r="K120" s="152"/>
      <c r="L120" s="251"/>
      <c r="M120" s="148">
        <f t="shared" si="3"/>
        <v>0</v>
      </c>
    </row>
    <row r="121" spans="1:13" ht="12" customHeight="1">
      <c r="A121" s="149" t="s">
        <v>148</v>
      </c>
      <c r="B121" s="242"/>
      <c r="C121" s="150"/>
      <c r="D121" s="151"/>
      <c r="E121" s="152"/>
      <c r="F121" s="251"/>
      <c r="G121" s="152"/>
      <c r="H121" s="255"/>
      <c r="I121" s="152"/>
      <c r="J121" s="255"/>
      <c r="K121" s="152"/>
      <c r="L121" s="251"/>
      <c r="M121" s="148">
        <f t="shared" si="3"/>
        <v>0</v>
      </c>
    </row>
    <row r="122" spans="1:13" ht="12" customHeight="1">
      <c r="A122" s="149" t="s">
        <v>91</v>
      </c>
      <c r="B122" s="242"/>
      <c r="C122" s="150"/>
      <c r="D122" s="151"/>
      <c r="E122" s="152"/>
      <c r="F122" s="251"/>
      <c r="G122" s="152"/>
      <c r="H122" s="255"/>
      <c r="I122" s="152"/>
      <c r="J122" s="255"/>
      <c r="K122" s="152"/>
      <c r="L122" s="251"/>
      <c r="M122" s="148">
        <f t="shared" si="3"/>
        <v>0</v>
      </c>
    </row>
    <row r="123" spans="1:13" ht="12" customHeight="1" thickBot="1">
      <c r="A123" s="232"/>
      <c r="B123" s="243"/>
      <c r="C123" s="233"/>
      <c r="D123" s="234"/>
      <c r="E123" s="235"/>
      <c r="F123" s="252"/>
      <c r="G123" s="235"/>
      <c r="H123" s="256"/>
      <c r="I123" s="235"/>
      <c r="J123" s="256"/>
      <c r="K123" s="235"/>
      <c r="L123" s="252"/>
      <c r="M123" s="236">
        <f t="shared" si="3"/>
        <v>0</v>
      </c>
    </row>
    <row r="124" spans="1:13" s="170" customFormat="1" ht="12" customHeight="1">
      <c r="A124" s="164" t="s">
        <v>92</v>
      </c>
      <c r="B124" s="244">
        <f aca="true" t="shared" si="4" ref="B124:M124">B4</f>
        <v>0</v>
      </c>
      <c r="C124" s="166">
        <f t="shared" si="4"/>
        <v>0</v>
      </c>
      <c r="D124" s="166">
        <f t="shared" si="4"/>
        <v>0</v>
      </c>
      <c r="E124" s="246">
        <f t="shared" si="4"/>
        <v>0</v>
      </c>
      <c r="F124" s="244">
        <f t="shared" si="4"/>
        <v>0</v>
      </c>
      <c r="G124" s="246">
        <f t="shared" si="4"/>
        <v>0</v>
      </c>
      <c r="H124" s="244">
        <f t="shared" si="4"/>
        <v>0</v>
      </c>
      <c r="I124" s="246">
        <f t="shared" si="4"/>
        <v>0</v>
      </c>
      <c r="J124" s="244">
        <f t="shared" si="4"/>
        <v>0</v>
      </c>
      <c r="K124" s="246">
        <f t="shared" si="4"/>
        <v>0</v>
      </c>
      <c r="L124" s="244">
        <f t="shared" si="4"/>
        <v>0</v>
      </c>
      <c r="M124" s="168">
        <f t="shared" si="4"/>
        <v>0</v>
      </c>
    </row>
    <row r="125" spans="1:13" ht="12" customHeight="1" thickBot="1">
      <c r="A125" s="158" t="s">
        <v>93</v>
      </c>
      <c r="B125" s="243">
        <f aca="true" t="shared" si="5" ref="B125:M125">SUM(B5:B123)</f>
        <v>0</v>
      </c>
      <c r="C125" s="115">
        <f t="shared" si="5"/>
        <v>0</v>
      </c>
      <c r="D125" s="115">
        <f t="shared" si="5"/>
        <v>0</v>
      </c>
      <c r="E125" s="247">
        <f t="shared" si="5"/>
        <v>0</v>
      </c>
      <c r="F125" s="243">
        <f t="shared" si="5"/>
        <v>0</v>
      </c>
      <c r="G125" s="247">
        <f t="shared" si="5"/>
        <v>0</v>
      </c>
      <c r="H125" s="243">
        <f t="shared" si="5"/>
        <v>0</v>
      </c>
      <c r="I125" s="247">
        <f t="shared" si="5"/>
        <v>0</v>
      </c>
      <c r="J125" s="243">
        <f t="shared" si="5"/>
        <v>0</v>
      </c>
      <c r="K125" s="247">
        <f t="shared" si="5"/>
        <v>0</v>
      </c>
      <c r="L125" s="243">
        <f t="shared" si="5"/>
        <v>0</v>
      </c>
      <c r="M125" s="161">
        <f t="shared" si="5"/>
        <v>0</v>
      </c>
    </row>
    <row r="126" spans="1:13" ht="12" customHeight="1" thickBot="1">
      <c r="A126" s="162" t="s">
        <v>66</v>
      </c>
      <c r="B126" s="245">
        <f aca="true" t="shared" si="6" ref="B126:M126">SUM(B124+B125)</f>
        <v>0</v>
      </c>
      <c r="C126" s="116">
        <f t="shared" si="6"/>
        <v>0</v>
      </c>
      <c r="D126" s="116">
        <f t="shared" si="6"/>
        <v>0</v>
      </c>
      <c r="E126" s="248">
        <f t="shared" si="6"/>
        <v>0</v>
      </c>
      <c r="F126" s="245">
        <f t="shared" si="6"/>
        <v>0</v>
      </c>
      <c r="G126" s="248">
        <f t="shared" si="6"/>
        <v>0</v>
      </c>
      <c r="H126" s="245">
        <f t="shared" si="6"/>
        <v>0</v>
      </c>
      <c r="I126" s="248">
        <f t="shared" si="6"/>
        <v>0</v>
      </c>
      <c r="J126" s="245">
        <f t="shared" si="6"/>
        <v>0</v>
      </c>
      <c r="K126" s="248">
        <f t="shared" si="6"/>
        <v>0</v>
      </c>
      <c r="L126" s="245">
        <f t="shared" si="6"/>
        <v>0</v>
      </c>
      <c r="M126" s="163">
        <f t="shared" si="6"/>
        <v>0</v>
      </c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0"/>
  <sheetViews>
    <sheetView showGridLines="0" showRowColHeaders="0" workbookViewId="0" topLeftCell="A100">
      <selection activeCell="L88" sqref="L88"/>
    </sheetView>
  </sheetViews>
  <sheetFormatPr defaultColWidth="9.140625" defaultRowHeight="12" customHeight="1"/>
  <cols>
    <col min="1" max="1" width="18.00390625" style="3" bestFit="1" customWidth="1"/>
    <col min="2" max="4" width="10.8515625" style="59" customWidth="1"/>
    <col min="5" max="5" width="10.8515625" style="3" customWidth="1"/>
    <col min="6" max="6" width="10.8515625" style="59" customWidth="1"/>
    <col min="7" max="11" width="10.8515625" style="3" customWidth="1"/>
    <col min="12" max="12" width="10.8515625" style="59" customWidth="1"/>
    <col min="13" max="13" width="10.8515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580" t="s">
        <v>197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P1" s="104"/>
    </row>
    <row r="2" spans="1:14" ht="12" customHeight="1">
      <c r="A2" s="577" t="s">
        <v>97</v>
      </c>
      <c r="B2" s="305" t="s">
        <v>67</v>
      </c>
      <c r="C2" s="300" t="s">
        <v>140</v>
      </c>
      <c r="D2" s="297" t="s">
        <v>68</v>
      </c>
      <c r="E2" s="302" t="s">
        <v>69</v>
      </c>
      <c r="F2" s="306" t="s">
        <v>70</v>
      </c>
      <c r="G2" s="299" t="s">
        <v>71</v>
      </c>
      <c r="H2" s="299" t="s">
        <v>72</v>
      </c>
      <c r="I2" s="298" t="s">
        <v>73</v>
      </c>
      <c r="J2" s="307" t="s">
        <v>74</v>
      </c>
      <c r="K2" s="299" t="s">
        <v>75</v>
      </c>
      <c r="L2" s="300" t="s">
        <v>76</v>
      </c>
      <c r="M2" s="301" t="s">
        <v>66</v>
      </c>
      <c r="N2" s="89"/>
    </row>
    <row r="3" spans="1:16" ht="12" customHeight="1" thickBot="1">
      <c r="A3" s="578"/>
      <c r="B3" s="240" t="s">
        <v>179</v>
      </c>
      <c r="C3" s="118" t="s">
        <v>179</v>
      </c>
      <c r="D3" s="118" t="s">
        <v>179</v>
      </c>
      <c r="E3" s="119" t="s">
        <v>179</v>
      </c>
      <c r="F3" s="240" t="s">
        <v>179</v>
      </c>
      <c r="G3" s="118" t="s">
        <v>179</v>
      </c>
      <c r="H3" s="280" t="s">
        <v>179</v>
      </c>
      <c r="I3" s="119" t="s">
        <v>179</v>
      </c>
      <c r="J3" s="240" t="s">
        <v>179</v>
      </c>
      <c r="K3" s="118" t="s">
        <v>179</v>
      </c>
      <c r="L3" s="280" t="s">
        <v>179</v>
      </c>
      <c r="M3" s="118" t="s">
        <v>179</v>
      </c>
      <c r="N3" s="89"/>
      <c r="P3" s="142"/>
    </row>
    <row r="4" spans="1:16" ht="12" customHeight="1">
      <c r="A4" s="143" t="s">
        <v>121</v>
      </c>
      <c r="B4" s="241"/>
      <c r="C4" s="144"/>
      <c r="D4" s="145"/>
      <c r="E4" s="146"/>
      <c r="F4" s="250"/>
      <c r="G4" s="147"/>
      <c r="H4" s="281"/>
      <c r="I4" s="146"/>
      <c r="J4" s="254"/>
      <c r="K4" s="147"/>
      <c r="L4" s="288"/>
      <c r="M4" s="148">
        <f aca="true" t="shared" si="0" ref="M4:M35">B4+C4+D4+E4+F4+G4+H4+I4+J4+K4+L4</f>
        <v>0</v>
      </c>
      <c r="N4" s="89"/>
      <c r="O4" s="89"/>
      <c r="P4" s="142"/>
    </row>
    <row r="5" spans="1:16" ht="12" customHeight="1">
      <c r="A5" s="149" t="s">
        <v>122</v>
      </c>
      <c r="B5" s="242"/>
      <c r="C5" s="150"/>
      <c r="D5" s="151"/>
      <c r="E5" s="152"/>
      <c r="F5" s="251"/>
      <c r="G5" s="148"/>
      <c r="H5" s="282"/>
      <c r="I5" s="152"/>
      <c r="J5" s="255"/>
      <c r="K5" s="148"/>
      <c r="L5" s="289"/>
      <c r="M5" s="148">
        <f t="shared" si="0"/>
        <v>0</v>
      </c>
      <c r="N5" s="89"/>
      <c r="O5" s="89"/>
      <c r="P5" s="142"/>
    </row>
    <row r="6" spans="1:16" ht="12" customHeight="1">
      <c r="A6" s="149" t="s">
        <v>107</v>
      </c>
      <c r="B6" s="242"/>
      <c r="C6" s="150"/>
      <c r="D6" s="151"/>
      <c r="E6" s="152"/>
      <c r="F6" s="251"/>
      <c r="G6" s="148"/>
      <c r="H6" s="282"/>
      <c r="I6" s="152"/>
      <c r="J6" s="255"/>
      <c r="K6" s="148"/>
      <c r="L6" s="289"/>
      <c r="M6" s="148">
        <f t="shared" si="0"/>
        <v>0</v>
      </c>
      <c r="N6" s="89"/>
      <c r="O6" s="89"/>
      <c r="P6" s="142"/>
    </row>
    <row r="7" spans="1:16" ht="12" customHeight="1">
      <c r="A7" s="149" t="s">
        <v>4</v>
      </c>
      <c r="B7" s="242"/>
      <c r="C7" s="150"/>
      <c r="D7" s="151"/>
      <c r="E7" s="152"/>
      <c r="F7" s="251"/>
      <c r="G7" s="148"/>
      <c r="H7" s="282"/>
      <c r="I7" s="152"/>
      <c r="J7" s="255"/>
      <c r="K7" s="148"/>
      <c r="L7" s="289"/>
      <c r="M7" s="148">
        <f t="shared" si="0"/>
        <v>0</v>
      </c>
      <c r="N7" s="89"/>
      <c r="O7" s="89"/>
      <c r="P7" s="142"/>
    </row>
    <row r="8" spans="1:16" ht="12" customHeight="1">
      <c r="A8" s="149" t="s">
        <v>7</v>
      </c>
      <c r="B8" s="242"/>
      <c r="C8" s="150"/>
      <c r="D8" s="151"/>
      <c r="E8" s="152"/>
      <c r="F8" s="251"/>
      <c r="G8" s="148"/>
      <c r="H8" s="282"/>
      <c r="I8" s="152"/>
      <c r="J8" s="255"/>
      <c r="K8" s="148"/>
      <c r="L8" s="289"/>
      <c r="M8" s="148">
        <f t="shared" si="0"/>
        <v>0</v>
      </c>
      <c r="N8" s="89"/>
      <c r="O8" s="89"/>
      <c r="P8" s="142"/>
    </row>
    <row r="9" spans="1:16" ht="12" customHeight="1">
      <c r="A9" s="149" t="s">
        <v>123</v>
      </c>
      <c r="B9" s="242"/>
      <c r="C9" s="150"/>
      <c r="D9" s="151"/>
      <c r="E9" s="152"/>
      <c r="F9" s="251"/>
      <c r="G9" s="148"/>
      <c r="H9" s="282"/>
      <c r="I9" s="152"/>
      <c r="J9" s="255"/>
      <c r="K9" s="148"/>
      <c r="L9" s="289"/>
      <c r="M9" s="148">
        <f t="shared" si="0"/>
        <v>0</v>
      </c>
      <c r="N9" s="89"/>
      <c r="O9" s="89"/>
      <c r="P9" s="142"/>
    </row>
    <row r="10" spans="1:16" ht="12" customHeight="1">
      <c r="A10" s="149" t="s">
        <v>5</v>
      </c>
      <c r="B10" s="242"/>
      <c r="C10" s="150"/>
      <c r="D10" s="151"/>
      <c r="E10" s="152"/>
      <c r="F10" s="251"/>
      <c r="G10" s="148"/>
      <c r="H10" s="282"/>
      <c r="I10" s="152"/>
      <c r="J10" s="255"/>
      <c r="K10" s="148"/>
      <c r="L10" s="289"/>
      <c r="M10" s="148">
        <f t="shared" si="0"/>
        <v>0</v>
      </c>
      <c r="N10" s="89"/>
      <c r="O10" s="89"/>
      <c r="P10" s="142"/>
    </row>
    <row r="11" spans="1:16" ht="12" customHeight="1">
      <c r="A11" s="149" t="s">
        <v>6</v>
      </c>
      <c r="B11" s="242"/>
      <c r="C11" s="150"/>
      <c r="D11" s="151"/>
      <c r="E11" s="152"/>
      <c r="F11" s="251"/>
      <c r="G11" s="148"/>
      <c r="H11" s="282"/>
      <c r="I11" s="152"/>
      <c r="J11" s="255"/>
      <c r="K11" s="148"/>
      <c r="L11" s="289"/>
      <c r="M11" s="148">
        <f t="shared" si="0"/>
        <v>0</v>
      </c>
      <c r="N11" s="89"/>
      <c r="O11" s="89"/>
      <c r="P11" s="142"/>
    </row>
    <row r="12" spans="1:16" ht="12" customHeight="1">
      <c r="A12" s="149" t="s">
        <v>8</v>
      </c>
      <c r="B12" s="242"/>
      <c r="C12" s="150"/>
      <c r="D12" s="151"/>
      <c r="E12" s="152"/>
      <c r="F12" s="251"/>
      <c r="G12" s="148"/>
      <c r="H12" s="282"/>
      <c r="I12" s="152"/>
      <c r="J12" s="255"/>
      <c r="K12" s="148"/>
      <c r="L12" s="289"/>
      <c r="M12" s="148">
        <f t="shared" si="0"/>
        <v>0</v>
      </c>
      <c r="N12" s="89"/>
      <c r="O12" s="89"/>
      <c r="P12" s="142"/>
    </row>
    <row r="13" spans="1:16" ht="12" customHeight="1">
      <c r="A13" s="149" t="s">
        <v>124</v>
      </c>
      <c r="B13" s="242"/>
      <c r="C13" s="150"/>
      <c r="D13" s="151"/>
      <c r="E13" s="152"/>
      <c r="F13" s="251"/>
      <c r="G13" s="148"/>
      <c r="H13" s="282"/>
      <c r="I13" s="152"/>
      <c r="J13" s="255"/>
      <c r="K13" s="148"/>
      <c r="L13" s="289"/>
      <c r="M13" s="148">
        <f t="shared" si="0"/>
        <v>0</v>
      </c>
      <c r="N13" s="89"/>
      <c r="O13" s="89"/>
      <c r="P13" s="142"/>
    </row>
    <row r="14" spans="1:16" ht="12" customHeight="1">
      <c r="A14" s="149" t="s">
        <v>9</v>
      </c>
      <c r="B14" s="242"/>
      <c r="C14" s="150"/>
      <c r="D14" s="151"/>
      <c r="E14" s="152"/>
      <c r="F14" s="251"/>
      <c r="G14" s="148"/>
      <c r="H14" s="282"/>
      <c r="I14" s="152"/>
      <c r="J14" s="255"/>
      <c r="K14" s="148"/>
      <c r="L14" s="289"/>
      <c r="M14" s="148">
        <f t="shared" si="0"/>
        <v>0</v>
      </c>
      <c r="N14" s="89"/>
      <c r="O14" s="89"/>
      <c r="P14" s="142"/>
    </row>
    <row r="15" spans="1:16" ht="12" customHeight="1">
      <c r="A15" s="149" t="s">
        <v>77</v>
      </c>
      <c r="B15" s="242"/>
      <c r="C15" s="150"/>
      <c r="D15" s="151"/>
      <c r="E15" s="152"/>
      <c r="F15" s="251"/>
      <c r="G15" s="148"/>
      <c r="H15" s="282"/>
      <c r="I15" s="152"/>
      <c r="J15" s="255"/>
      <c r="K15" s="148"/>
      <c r="L15" s="289"/>
      <c r="M15" s="148">
        <f t="shared" si="0"/>
        <v>0</v>
      </c>
      <c r="N15" s="89"/>
      <c r="O15" s="89"/>
      <c r="P15" s="142"/>
    </row>
    <row r="16" spans="1:16" ht="12" customHeight="1">
      <c r="A16" s="149" t="s">
        <v>125</v>
      </c>
      <c r="B16" s="242"/>
      <c r="C16" s="150"/>
      <c r="D16" s="151"/>
      <c r="E16" s="152"/>
      <c r="F16" s="251"/>
      <c r="G16" s="148"/>
      <c r="H16" s="282"/>
      <c r="I16" s="152"/>
      <c r="J16" s="255"/>
      <c r="K16" s="148"/>
      <c r="L16" s="289"/>
      <c r="M16" s="148">
        <f t="shared" si="0"/>
        <v>0</v>
      </c>
      <c r="N16" s="89"/>
      <c r="O16" s="89"/>
      <c r="P16" s="142"/>
    </row>
    <row r="17" spans="1:16" ht="12" customHeight="1">
      <c r="A17" s="149" t="s">
        <v>10</v>
      </c>
      <c r="B17" s="242"/>
      <c r="C17" s="150"/>
      <c r="D17" s="151"/>
      <c r="E17" s="152"/>
      <c r="F17" s="251"/>
      <c r="G17" s="148"/>
      <c r="H17" s="282"/>
      <c r="I17" s="152"/>
      <c r="J17" s="255"/>
      <c r="K17" s="148"/>
      <c r="L17" s="289"/>
      <c r="M17" s="148">
        <f t="shared" si="0"/>
        <v>0</v>
      </c>
      <c r="N17" s="89"/>
      <c r="O17" s="89"/>
      <c r="P17" s="142"/>
    </row>
    <row r="18" spans="1:16" ht="12" customHeight="1">
      <c r="A18" s="149" t="s">
        <v>143</v>
      </c>
      <c r="B18" s="242"/>
      <c r="C18" s="150"/>
      <c r="D18" s="151"/>
      <c r="E18" s="152"/>
      <c r="F18" s="251"/>
      <c r="G18" s="148"/>
      <c r="H18" s="282"/>
      <c r="I18" s="152"/>
      <c r="J18" s="255"/>
      <c r="K18" s="148"/>
      <c r="L18" s="289"/>
      <c r="M18" s="148">
        <f t="shared" si="0"/>
        <v>0</v>
      </c>
      <c r="N18" s="89"/>
      <c r="O18" s="89"/>
      <c r="P18" s="142"/>
    </row>
    <row r="19" spans="1:16" ht="12" customHeight="1">
      <c r="A19" s="149" t="s">
        <v>163</v>
      </c>
      <c r="B19" s="242"/>
      <c r="C19" s="150"/>
      <c r="D19" s="151"/>
      <c r="E19" s="152"/>
      <c r="F19" s="251"/>
      <c r="G19" s="148"/>
      <c r="H19" s="282"/>
      <c r="I19" s="152"/>
      <c r="J19" s="255"/>
      <c r="K19" s="148"/>
      <c r="L19" s="289"/>
      <c r="M19" s="148">
        <f t="shared" si="0"/>
        <v>0</v>
      </c>
      <c r="N19" s="89"/>
      <c r="O19" s="89"/>
      <c r="P19" s="142"/>
    </row>
    <row r="20" spans="1:16" ht="12" customHeight="1">
      <c r="A20" s="149" t="s">
        <v>11</v>
      </c>
      <c r="B20" s="242"/>
      <c r="C20" s="150"/>
      <c r="D20" s="151"/>
      <c r="E20" s="152"/>
      <c r="F20" s="251"/>
      <c r="G20" s="148"/>
      <c r="H20" s="282"/>
      <c r="I20" s="152"/>
      <c r="J20" s="255"/>
      <c r="K20" s="148"/>
      <c r="L20" s="289"/>
      <c r="M20" s="148">
        <f t="shared" si="0"/>
        <v>0</v>
      </c>
      <c r="N20" s="89"/>
      <c r="O20" s="89"/>
      <c r="P20" s="142"/>
    </row>
    <row r="21" spans="1:16" ht="12" customHeight="1">
      <c r="A21" s="149" t="s">
        <v>13</v>
      </c>
      <c r="B21" s="242"/>
      <c r="C21" s="150"/>
      <c r="D21" s="151"/>
      <c r="E21" s="152"/>
      <c r="F21" s="251"/>
      <c r="G21" s="148"/>
      <c r="H21" s="282"/>
      <c r="I21" s="152"/>
      <c r="J21" s="255"/>
      <c r="K21" s="148"/>
      <c r="L21" s="289"/>
      <c r="M21" s="148">
        <f t="shared" si="0"/>
        <v>0</v>
      </c>
      <c r="N21" s="89"/>
      <c r="O21" s="89"/>
      <c r="P21" s="142"/>
    </row>
    <row r="22" spans="1:16" ht="12" customHeight="1">
      <c r="A22" s="149" t="s">
        <v>12</v>
      </c>
      <c r="B22" s="242"/>
      <c r="C22" s="150"/>
      <c r="D22" s="151"/>
      <c r="E22" s="152"/>
      <c r="F22" s="251"/>
      <c r="G22" s="148"/>
      <c r="H22" s="282"/>
      <c r="I22" s="152"/>
      <c r="J22" s="255"/>
      <c r="K22" s="148"/>
      <c r="L22" s="289"/>
      <c r="M22" s="148">
        <f t="shared" si="0"/>
        <v>0</v>
      </c>
      <c r="N22" s="89"/>
      <c r="O22" s="89"/>
      <c r="P22" s="142"/>
    </row>
    <row r="23" spans="1:16" ht="12" customHeight="1">
      <c r="A23" s="149" t="s">
        <v>144</v>
      </c>
      <c r="B23" s="242"/>
      <c r="C23" s="150"/>
      <c r="D23" s="151"/>
      <c r="E23" s="152"/>
      <c r="F23" s="251"/>
      <c r="G23" s="148"/>
      <c r="H23" s="282"/>
      <c r="I23" s="152"/>
      <c r="J23" s="255"/>
      <c r="K23" s="148"/>
      <c r="L23" s="289"/>
      <c r="M23" s="148">
        <f t="shared" si="0"/>
        <v>0</v>
      </c>
      <c r="N23" s="89"/>
      <c r="O23" s="89"/>
      <c r="P23" s="142"/>
    </row>
    <row r="24" spans="1:16" ht="12" customHeight="1">
      <c r="A24" s="149" t="s">
        <v>14</v>
      </c>
      <c r="B24" s="242"/>
      <c r="C24" s="150"/>
      <c r="D24" s="151"/>
      <c r="E24" s="152"/>
      <c r="F24" s="251"/>
      <c r="G24" s="148"/>
      <c r="H24" s="282"/>
      <c r="I24" s="152"/>
      <c r="J24" s="255"/>
      <c r="K24" s="148"/>
      <c r="L24" s="289"/>
      <c r="M24" s="148">
        <f t="shared" si="0"/>
        <v>0</v>
      </c>
      <c r="N24" s="89"/>
      <c r="O24" s="89"/>
      <c r="P24" s="142"/>
    </row>
    <row r="25" spans="1:16" ht="12" customHeight="1">
      <c r="A25" s="149" t="s">
        <v>78</v>
      </c>
      <c r="B25" s="242"/>
      <c r="C25" s="150"/>
      <c r="D25" s="151"/>
      <c r="E25" s="152"/>
      <c r="F25" s="251"/>
      <c r="G25" s="148"/>
      <c r="H25" s="282"/>
      <c r="I25" s="152"/>
      <c r="J25" s="255"/>
      <c r="K25" s="148"/>
      <c r="L25" s="289"/>
      <c r="M25" s="148">
        <f t="shared" si="0"/>
        <v>0</v>
      </c>
      <c r="N25" s="89"/>
      <c r="O25" s="89"/>
      <c r="P25" s="142"/>
    </row>
    <row r="26" spans="1:16" ht="12" customHeight="1">
      <c r="A26" s="149" t="s">
        <v>126</v>
      </c>
      <c r="B26" s="242"/>
      <c r="C26" s="150"/>
      <c r="D26" s="151"/>
      <c r="E26" s="152"/>
      <c r="F26" s="251"/>
      <c r="G26" s="148"/>
      <c r="H26" s="282"/>
      <c r="I26" s="152"/>
      <c r="J26" s="255"/>
      <c r="K26" s="148"/>
      <c r="L26" s="289"/>
      <c r="M26" s="148">
        <f t="shared" si="0"/>
        <v>0</v>
      </c>
      <c r="N26" s="89"/>
      <c r="O26" s="89"/>
      <c r="P26" s="142"/>
    </row>
    <row r="27" spans="1:16" ht="12" customHeight="1">
      <c r="A27" s="149" t="s">
        <v>15</v>
      </c>
      <c r="B27" s="242"/>
      <c r="C27" s="150"/>
      <c r="D27" s="151"/>
      <c r="E27" s="152"/>
      <c r="F27" s="251"/>
      <c r="G27" s="148"/>
      <c r="H27" s="282"/>
      <c r="I27" s="152"/>
      <c r="J27" s="255"/>
      <c r="K27" s="148"/>
      <c r="L27" s="289"/>
      <c r="M27" s="148">
        <f t="shared" si="0"/>
        <v>0</v>
      </c>
      <c r="N27" s="89"/>
      <c r="O27" s="89"/>
      <c r="P27" s="142"/>
    </row>
    <row r="28" spans="1:16" ht="12" customHeight="1">
      <c r="A28" s="149" t="s">
        <v>127</v>
      </c>
      <c r="B28" s="242"/>
      <c r="C28" s="150"/>
      <c r="D28" s="151"/>
      <c r="E28" s="152"/>
      <c r="F28" s="251"/>
      <c r="G28" s="148"/>
      <c r="H28" s="282"/>
      <c r="I28" s="152"/>
      <c r="J28" s="255"/>
      <c r="K28" s="148"/>
      <c r="L28" s="289"/>
      <c r="M28" s="148">
        <f t="shared" si="0"/>
        <v>0</v>
      </c>
      <c r="N28" s="89"/>
      <c r="O28" s="89"/>
      <c r="P28" s="142"/>
    </row>
    <row r="29" spans="1:16" ht="12" customHeight="1">
      <c r="A29" s="149" t="s">
        <v>159</v>
      </c>
      <c r="B29" s="242"/>
      <c r="C29" s="150"/>
      <c r="D29" s="151"/>
      <c r="E29" s="152"/>
      <c r="F29" s="251"/>
      <c r="G29" s="148"/>
      <c r="H29" s="282"/>
      <c r="I29" s="152"/>
      <c r="J29" s="255"/>
      <c r="K29" s="148"/>
      <c r="L29" s="289"/>
      <c r="M29" s="148">
        <f t="shared" si="0"/>
        <v>0</v>
      </c>
      <c r="N29" s="89"/>
      <c r="O29" s="89"/>
      <c r="P29" s="142"/>
    </row>
    <row r="30" spans="1:16" ht="12" customHeight="1">
      <c r="A30" s="149" t="s">
        <v>16</v>
      </c>
      <c r="B30" s="242"/>
      <c r="C30" s="150"/>
      <c r="D30" s="151"/>
      <c r="E30" s="152"/>
      <c r="F30" s="251"/>
      <c r="G30" s="148"/>
      <c r="H30" s="282"/>
      <c r="I30" s="152"/>
      <c r="J30" s="255"/>
      <c r="K30" s="148"/>
      <c r="L30" s="289"/>
      <c r="M30" s="148">
        <f t="shared" si="0"/>
        <v>0</v>
      </c>
      <c r="N30" s="89"/>
      <c r="O30" s="89"/>
      <c r="P30" s="142"/>
    </row>
    <row r="31" spans="1:16" ht="12" customHeight="1">
      <c r="A31" s="149" t="s">
        <v>17</v>
      </c>
      <c r="B31" s="242"/>
      <c r="C31" s="150"/>
      <c r="D31" s="151"/>
      <c r="E31" s="152"/>
      <c r="F31" s="251"/>
      <c r="G31" s="148"/>
      <c r="H31" s="282"/>
      <c r="I31" s="152"/>
      <c r="J31" s="255"/>
      <c r="K31" s="148"/>
      <c r="L31" s="289"/>
      <c r="M31" s="148">
        <f t="shared" si="0"/>
        <v>0</v>
      </c>
      <c r="N31" s="89"/>
      <c r="O31" s="89"/>
      <c r="P31" s="142"/>
    </row>
    <row r="32" spans="1:16" ht="12" customHeight="1">
      <c r="A32" s="149" t="s">
        <v>128</v>
      </c>
      <c r="B32" s="242"/>
      <c r="C32" s="150"/>
      <c r="D32" s="151"/>
      <c r="E32" s="152"/>
      <c r="F32" s="251"/>
      <c r="G32" s="148"/>
      <c r="H32" s="282"/>
      <c r="I32" s="152"/>
      <c r="J32" s="255"/>
      <c r="K32" s="148"/>
      <c r="L32" s="289"/>
      <c r="M32" s="148">
        <f t="shared" si="0"/>
        <v>0</v>
      </c>
      <c r="N32" s="89"/>
      <c r="O32" s="89"/>
      <c r="P32" s="142"/>
    </row>
    <row r="33" spans="1:16" ht="12" customHeight="1">
      <c r="A33" s="149" t="s">
        <v>18</v>
      </c>
      <c r="B33" s="242"/>
      <c r="C33" s="150"/>
      <c r="D33" s="151"/>
      <c r="E33" s="152"/>
      <c r="F33" s="251"/>
      <c r="G33" s="148"/>
      <c r="H33" s="282"/>
      <c r="I33" s="152"/>
      <c r="J33" s="255"/>
      <c r="K33" s="148"/>
      <c r="L33" s="289"/>
      <c r="M33" s="148">
        <f t="shared" si="0"/>
        <v>0</v>
      </c>
      <c r="N33" s="89"/>
      <c r="O33" s="89"/>
      <c r="P33" s="142"/>
    </row>
    <row r="34" spans="1:16" ht="12" customHeight="1">
      <c r="A34" s="149" t="s">
        <v>79</v>
      </c>
      <c r="B34" s="242"/>
      <c r="C34" s="150"/>
      <c r="D34" s="151"/>
      <c r="E34" s="152"/>
      <c r="F34" s="251"/>
      <c r="G34" s="148"/>
      <c r="H34" s="282"/>
      <c r="I34" s="152"/>
      <c r="J34" s="255"/>
      <c r="K34" s="148"/>
      <c r="L34" s="289"/>
      <c r="M34" s="148">
        <f t="shared" si="0"/>
        <v>0</v>
      </c>
      <c r="N34" s="89"/>
      <c r="O34" s="89"/>
      <c r="P34" s="142"/>
    </row>
    <row r="35" spans="1:16" ht="12" customHeight="1">
      <c r="A35" s="149" t="s">
        <v>20</v>
      </c>
      <c r="B35" s="242"/>
      <c r="C35" s="150"/>
      <c r="D35" s="151"/>
      <c r="E35" s="152"/>
      <c r="F35" s="251"/>
      <c r="G35" s="148"/>
      <c r="H35" s="282"/>
      <c r="I35" s="152"/>
      <c r="J35" s="255"/>
      <c r="K35" s="148"/>
      <c r="L35" s="289"/>
      <c r="M35" s="148">
        <f t="shared" si="0"/>
        <v>0</v>
      </c>
      <c r="N35" s="89"/>
      <c r="O35" s="89"/>
      <c r="P35" s="142"/>
    </row>
    <row r="36" spans="1:16" ht="12" customHeight="1">
      <c r="A36" s="149" t="s">
        <v>129</v>
      </c>
      <c r="B36" s="242"/>
      <c r="C36" s="150"/>
      <c r="D36" s="151"/>
      <c r="E36" s="152"/>
      <c r="F36" s="251"/>
      <c r="G36" s="148"/>
      <c r="H36" s="282"/>
      <c r="I36" s="152"/>
      <c r="J36" s="255"/>
      <c r="K36" s="148"/>
      <c r="L36" s="289"/>
      <c r="M36" s="148">
        <f aca="true" t="shared" si="1" ref="M36:M67">B36+C36+D36+E36+F36+G36+H36+I36+J36+K36+L36</f>
        <v>0</v>
      </c>
      <c r="N36" s="89"/>
      <c r="O36" s="89"/>
      <c r="P36" s="142"/>
    </row>
    <row r="37" spans="1:16" ht="12" customHeight="1">
      <c r="A37" s="149" t="s">
        <v>19</v>
      </c>
      <c r="B37" s="242"/>
      <c r="C37" s="150"/>
      <c r="D37" s="151"/>
      <c r="E37" s="152"/>
      <c r="F37" s="251"/>
      <c r="G37" s="148"/>
      <c r="H37" s="282"/>
      <c r="I37" s="152"/>
      <c r="J37" s="255"/>
      <c r="K37" s="148"/>
      <c r="L37" s="289"/>
      <c r="M37" s="148">
        <f t="shared" si="1"/>
        <v>0</v>
      </c>
      <c r="N37" s="89"/>
      <c r="O37" s="89"/>
      <c r="P37" s="142"/>
    </row>
    <row r="38" spans="1:16" ht="12" customHeight="1">
      <c r="A38" s="149" t="s">
        <v>130</v>
      </c>
      <c r="B38" s="242"/>
      <c r="C38" s="150"/>
      <c r="D38" s="151"/>
      <c r="E38" s="152"/>
      <c r="F38" s="251"/>
      <c r="G38" s="148"/>
      <c r="H38" s="282"/>
      <c r="I38" s="152"/>
      <c r="J38" s="255"/>
      <c r="K38" s="148"/>
      <c r="L38" s="289"/>
      <c r="M38" s="148">
        <f t="shared" si="1"/>
        <v>0</v>
      </c>
      <c r="N38" s="89"/>
      <c r="O38" s="89"/>
      <c r="P38" s="142"/>
    </row>
    <row r="39" spans="1:16" ht="12" customHeight="1">
      <c r="A39" s="149" t="s">
        <v>164</v>
      </c>
      <c r="B39" s="242"/>
      <c r="C39" s="150"/>
      <c r="D39" s="151"/>
      <c r="E39" s="152"/>
      <c r="F39" s="251"/>
      <c r="G39" s="148"/>
      <c r="H39" s="282"/>
      <c r="I39" s="152"/>
      <c r="J39" s="255"/>
      <c r="K39" s="148"/>
      <c r="L39" s="289"/>
      <c r="M39" s="148">
        <f t="shared" si="1"/>
        <v>0</v>
      </c>
      <c r="N39" s="89"/>
      <c r="O39" s="89"/>
      <c r="P39" s="142"/>
    </row>
    <row r="40" spans="1:16" ht="12" customHeight="1">
      <c r="A40" s="149" t="s">
        <v>150</v>
      </c>
      <c r="B40" s="242"/>
      <c r="C40" s="150"/>
      <c r="D40" s="151"/>
      <c r="E40" s="152"/>
      <c r="F40" s="251"/>
      <c r="G40" s="148"/>
      <c r="H40" s="282"/>
      <c r="I40" s="152"/>
      <c r="J40" s="255"/>
      <c r="K40" s="148"/>
      <c r="L40" s="289"/>
      <c r="M40" s="148">
        <f t="shared" si="1"/>
        <v>0</v>
      </c>
      <c r="N40" s="89"/>
      <c r="O40" s="89"/>
      <c r="P40" s="142"/>
    </row>
    <row r="41" spans="1:16" ht="12" customHeight="1">
      <c r="A41" s="149" t="s">
        <v>131</v>
      </c>
      <c r="B41" s="242"/>
      <c r="C41" s="150"/>
      <c r="D41" s="151"/>
      <c r="E41" s="152"/>
      <c r="F41" s="251"/>
      <c r="G41" s="148"/>
      <c r="H41" s="282"/>
      <c r="I41" s="152"/>
      <c r="J41" s="255"/>
      <c r="K41" s="148"/>
      <c r="L41" s="289"/>
      <c r="M41" s="148">
        <f t="shared" si="1"/>
        <v>0</v>
      </c>
      <c r="N41" s="89"/>
      <c r="O41" s="89"/>
      <c r="P41" s="142"/>
    </row>
    <row r="42" spans="1:16" ht="12" customHeight="1">
      <c r="A42" s="149" t="s">
        <v>132</v>
      </c>
      <c r="B42" s="242"/>
      <c r="C42" s="150"/>
      <c r="D42" s="151"/>
      <c r="E42" s="152"/>
      <c r="F42" s="251"/>
      <c r="G42" s="148"/>
      <c r="H42" s="282"/>
      <c r="I42" s="152"/>
      <c r="J42" s="255"/>
      <c r="K42" s="148"/>
      <c r="L42" s="289"/>
      <c r="M42" s="148">
        <f t="shared" si="1"/>
        <v>0</v>
      </c>
      <c r="N42" s="89"/>
      <c r="O42" s="89"/>
      <c r="P42" s="142"/>
    </row>
    <row r="43" spans="1:16" ht="12" customHeight="1">
      <c r="A43" s="149" t="s">
        <v>21</v>
      </c>
      <c r="B43" s="242"/>
      <c r="C43" s="150"/>
      <c r="D43" s="151"/>
      <c r="E43" s="152"/>
      <c r="F43" s="251"/>
      <c r="G43" s="148"/>
      <c r="H43" s="282"/>
      <c r="I43" s="152"/>
      <c r="J43" s="255"/>
      <c r="K43" s="148"/>
      <c r="L43" s="289"/>
      <c r="M43" s="148">
        <f t="shared" si="1"/>
        <v>0</v>
      </c>
      <c r="N43" s="89"/>
      <c r="O43" s="89"/>
      <c r="P43" s="142"/>
    </row>
    <row r="44" spans="1:16" ht="12" customHeight="1">
      <c r="A44" s="149" t="s">
        <v>22</v>
      </c>
      <c r="B44" s="242"/>
      <c r="C44" s="150"/>
      <c r="D44" s="151"/>
      <c r="E44" s="152"/>
      <c r="F44" s="251"/>
      <c r="G44" s="148"/>
      <c r="H44" s="282"/>
      <c r="I44" s="152"/>
      <c r="J44" s="255"/>
      <c r="K44" s="148"/>
      <c r="L44" s="289"/>
      <c r="M44" s="148">
        <f t="shared" si="1"/>
        <v>0</v>
      </c>
      <c r="N44" s="89"/>
      <c r="O44" s="89"/>
      <c r="P44" s="142"/>
    </row>
    <row r="45" spans="1:16" ht="12" customHeight="1">
      <c r="A45" s="149" t="s">
        <v>23</v>
      </c>
      <c r="B45" s="242"/>
      <c r="C45" s="150"/>
      <c r="D45" s="151"/>
      <c r="E45" s="152"/>
      <c r="F45" s="251"/>
      <c r="G45" s="148"/>
      <c r="H45" s="282"/>
      <c r="I45" s="152"/>
      <c r="J45" s="255"/>
      <c r="K45" s="148"/>
      <c r="L45" s="289"/>
      <c r="M45" s="148">
        <f t="shared" si="1"/>
        <v>0</v>
      </c>
      <c r="N45" s="89"/>
      <c r="O45" s="89"/>
      <c r="P45" s="142"/>
    </row>
    <row r="46" spans="1:16" ht="12" customHeight="1">
      <c r="A46" s="149" t="s">
        <v>24</v>
      </c>
      <c r="B46" s="242"/>
      <c r="C46" s="150"/>
      <c r="D46" s="151"/>
      <c r="E46" s="152"/>
      <c r="F46" s="251"/>
      <c r="G46" s="148"/>
      <c r="H46" s="282"/>
      <c r="I46" s="152"/>
      <c r="J46" s="255"/>
      <c r="K46" s="148"/>
      <c r="L46" s="289"/>
      <c r="M46" s="148">
        <f t="shared" si="1"/>
        <v>0</v>
      </c>
      <c r="N46" s="89"/>
      <c r="O46" s="89"/>
      <c r="P46" s="142"/>
    </row>
    <row r="47" spans="1:16" ht="12" customHeight="1">
      <c r="A47" s="149" t="s">
        <v>167</v>
      </c>
      <c r="B47" s="242"/>
      <c r="C47" s="150"/>
      <c r="D47" s="151"/>
      <c r="E47" s="152"/>
      <c r="F47" s="251"/>
      <c r="G47" s="148"/>
      <c r="H47" s="282"/>
      <c r="I47" s="152"/>
      <c r="J47" s="255"/>
      <c r="K47" s="148"/>
      <c r="L47" s="289"/>
      <c r="M47" s="148">
        <f t="shared" si="1"/>
        <v>0</v>
      </c>
      <c r="N47" s="89"/>
      <c r="O47" s="89"/>
      <c r="P47" s="142"/>
    </row>
    <row r="48" spans="1:16" ht="12" customHeight="1">
      <c r="A48" s="149" t="s">
        <v>25</v>
      </c>
      <c r="B48" s="242"/>
      <c r="C48" s="150"/>
      <c r="D48" s="151"/>
      <c r="E48" s="152"/>
      <c r="F48" s="251"/>
      <c r="G48" s="148"/>
      <c r="H48" s="282"/>
      <c r="I48" s="152"/>
      <c r="J48" s="255"/>
      <c r="K48" s="148"/>
      <c r="L48" s="289"/>
      <c r="M48" s="148">
        <f t="shared" si="1"/>
        <v>0</v>
      </c>
      <c r="N48" s="89"/>
      <c r="O48" s="89"/>
      <c r="P48" s="142"/>
    </row>
    <row r="49" spans="1:16" ht="12" customHeight="1">
      <c r="A49" s="149" t="s">
        <v>26</v>
      </c>
      <c r="B49" s="242"/>
      <c r="C49" s="150"/>
      <c r="D49" s="151"/>
      <c r="E49" s="152"/>
      <c r="F49" s="251"/>
      <c r="G49" s="148"/>
      <c r="H49" s="282"/>
      <c r="I49" s="152"/>
      <c r="J49" s="255"/>
      <c r="K49" s="148"/>
      <c r="L49" s="289"/>
      <c r="M49" s="148">
        <f t="shared" si="1"/>
        <v>0</v>
      </c>
      <c r="N49" s="89"/>
      <c r="O49" s="89"/>
      <c r="P49" s="142"/>
    </row>
    <row r="50" spans="1:16" ht="12" customHeight="1">
      <c r="A50" s="149" t="s">
        <v>27</v>
      </c>
      <c r="B50" s="242"/>
      <c r="C50" s="150"/>
      <c r="D50" s="151"/>
      <c r="E50" s="152"/>
      <c r="F50" s="251"/>
      <c r="G50" s="148"/>
      <c r="H50" s="282"/>
      <c r="I50" s="152"/>
      <c r="J50" s="255"/>
      <c r="K50" s="148"/>
      <c r="L50" s="289"/>
      <c r="M50" s="148">
        <f t="shared" si="1"/>
        <v>0</v>
      </c>
      <c r="N50" s="89"/>
      <c r="O50" s="89"/>
      <c r="P50" s="142"/>
    </row>
    <row r="51" spans="1:16" ht="12" customHeight="1">
      <c r="A51" s="149" t="s">
        <v>28</v>
      </c>
      <c r="B51" s="242"/>
      <c r="C51" s="150"/>
      <c r="D51" s="151"/>
      <c r="E51" s="152"/>
      <c r="F51" s="251"/>
      <c r="G51" s="148"/>
      <c r="H51" s="282"/>
      <c r="I51" s="152"/>
      <c r="J51" s="255"/>
      <c r="K51" s="148"/>
      <c r="L51" s="289"/>
      <c r="M51" s="148">
        <f t="shared" si="1"/>
        <v>0</v>
      </c>
      <c r="N51" s="89"/>
      <c r="O51" s="89"/>
      <c r="P51" s="142"/>
    </row>
    <row r="52" spans="1:16" ht="12" customHeight="1">
      <c r="A52" s="149" t="s">
        <v>29</v>
      </c>
      <c r="B52" s="242"/>
      <c r="C52" s="150"/>
      <c r="D52" s="151"/>
      <c r="E52" s="152"/>
      <c r="F52" s="251"/>
      <c r="G52" s="148"/>
      <c r="H52" s="282"/>
      <c r="I52" s="152"/>
      <c r="J52" s="255"/>
      <c r="K52" s="148"/>
      <c r="L52" s="289"/>
      <c r="M52" s="148">
        <f t="shared" si="1"/>
        <v>0</v>
      </c>
      <c r="N52" s="89"/>
      <c r="O52" s="89"/>
      <c r="P52" s="142"/>
    </row>
    <row r="53" spans="1:16" ht="12" customHeight="1">
      <c r="A53" s="149" t="s">
        <v>30</v>
      </c>
      <c r="B53" s="242"/>
      <c r="C53" s="150"/>
      <c r="D53" s="151"/>
      <c r="E53" s="152"/>
      <c r="F53" s="251"/>
      <c r="G53" s="148"/>
      <c r="H53" s="282"/>
      <c r="I53" s="152"/>
      <c r="J53" s="255"/>
      <c r="K53" s="148"/>
      <c r="L53" s="289"/>
      <c r="M53" s="148">
        <f t="shared" si="1"/>
        <v>0</v>
      </c>
      <c r="N53" s="89"/>
      <c r="O53" s="89"/>
      <c r="P53" s="142"/>
    </row>
    <row r="54" spans="1:16" ht="12" customHeight="1">
      <c r="A54" s="149" t="s">
        <v>31</v>
      </c>
      <c r="B54" s="242"/>
      <c r="C54" s="150"/>
      <c r="D54" s="151"/>
      <c r="E54" s="152"/>
      <c r="F54" s="251"/>
      <c r="G54" s="148"/>
      <c r="H54" s="282"/>
      <c r="I54" s="152"/>
      <c r="J54" s="255"/>
      <c r="K54" s="148"/>
      <c r="L54" s="289"/>
      <c r="M54" s="148">
        <f t="shared" si="1"/>
        <v>0</v>
      </c>
      <c r="N54" s="89"/>
      <c r="O54" s="89"/>
      <c r="P54" s="142"/>
    </row>
    <row r="55" spans="1:16" ht="12" customHeight="1">
      <c r="A55" s="149" t="s">
        <v>32</v>
      </c>
      <c r="B55" s="242"/>
      <c r="C55" s="150"/>
      <c r="D55" s="151"/>
      <c r="E55" s="152"/>
      <c r="F55" s="251"/>
      <c r="G55" s="148"/>
      <c r="H55" s="282"/>
      <c r="I55" s="152"/>
      <c r="J55" s="255"/>
      <c r="K55" s="148"/>
      <c r="L55" s="289"/>
      <c r="M55" s="148">
        <f t="shared" si="1"/>
        <v>0</v>
      </c>
      <c r="N55" s="89"/>
      <c r="O55" s="89"/>
      <c r="P55" s="142"/>
    </row>
    <row r="56" spans="1:16" ht="12" customHeight="1">
      <c r="A56" s="149" t="s">
        <v>33</v>
      </c>
      <c r="B56" s="242"/>
      <c r="C56" s="150"/>
      <c r="D56" s="151"/>
      <c r="E56" s="152"/>
      <c r="F56" s="251"/>
      <c r="G56" s="148"/>
      <c r="H56" s="282"/>
      <c r="I56" s="152"/>
      <c r="J56" s="255"/>
      <c r="K56" s="148"/>
      <c r="L56" s="289"/>
      <c r="M56" s="148">
        <f t="shared" si="1"/>
        <v>0</v>
      </c>
      <c r="N56" s="89"/>
      <c r="O56" s="89"/>
      <c r="P56" s="142"/>
    </row>
    <row r="57" spans="1:16" ht="12" customHeight="1">
      <c r="A57" s="149" t="s">
        <v>34</v>
      </c>
      <c r="B57" s="242"/>
      <c r="C57" s="150"/>
      <c r="D57" s="151"/>
      <c r="E57" s="152"/>
      <c r="F57" s="251"/>
      <c r="G57" s="148"/>
      <c r="H57" s="282"/>
      <c r="I57" s="152"/>
      <c r="J57" s="255"/>
      <c r="K57" s="148"/>
      <c r="L57" s="289"/>
      <c r="M57" s="148">
        <f t="shared" si="1"/>
        <v>0</v>
      </c>
      <c r="N57" s="89"/>
      <c r="O57" s="89"/>
      <c r="P57" s="142"/>
    </row>
    <row r="58" spans="1:16" ht="12" customHeight="1">
      <c r="A58" s="149" t="s">
        <v>35</v>
      </c>
      <c r="B58" s="242"/>
      <c r="C58" s="150"/>
      <c r="D58" s="151"/>
      <c r="E58" s="152"/>
      <c r="F58" s="251"/>
      <c r="G58" s="148"/>
      <c r="H58" s="282"/>
      <c r="I58" s="152"/>
      <c r="J58" s="255"/>
      <c r="K58" s="148"/>
      <c r="L58" s="289"/>
      <c r="M58" s="148">
        <f t="shared" si="1"/>
        <v>0</v>
      </c>
      <c r="N58" s="89"/>
      <c r="O58" s="89"/>
      <c r="P58" s="142"/>
    </row>
    <row r="59" spans="1:16" ht="12" customHeight="1">
      <c r="A59" s="149" t="s">
        <v>133</v>
      </c>
      <c r="B59" s="242"/>
      <c r="C59" s="150"/>
      <c r="D59" s="151"/>
      <c r="E59" s="152"/>
      <c r="F59" s="251"/>
      <c r="G59" s="148"/>
      <c r="H59" s="282"/>
      <c r="I59" s="152"/>
      <c r="J59" s="255"/>
      <c r="K59" s="148"/>
      <c r="L59" s="289"/>
      <c r="M59" s="148">
        <f t="shared" si="1"/>
        <v>0</v>
      </c>
      <c r="N59" s="89"/>
      <c r="O59" s="89"/>
      <c r="P59" s="142"/>
    </row>
    <row r="60" spans="1:16" ht="12" customHeight="1">
      <c r="A60" s="149" t="s">
        <v>36</v>
      </c>
      <c r="B60" s="242"/>
      <c r="C60" s="150"/>
      <c r="D60" s="151"/>
      <c r="E60" s="152"/>
      <c r="F60" s="251"/>
      <c r="G60" s="148"/>
      <c r="H60" s="282"/>
      <c r="I60" s="152"/>
      <c r="J60" s="255"/>
      <c r="K60" s="148"/>
      <c r="L60" s="289"/>
      <c r="M60" s="148">
        <f t="shared" si="1"/>
        <v>0</v>
      </c>
      <c r="N60" s="89"/>
      <c r="O60" s="89"/>
      <c r="P60" s="142"/>
    </row>
    <row r="61" spans="1:16" ht="12" customHeight="1">
      <c r="A61" s="149" t="s">
        <v>37</v>
      </c>
      <c r="B61" s="242"/>
      <c r="C61" s="150"/>
      <c r="D61" s="151"/>
      <c r="E61" s="152"/>
      <c r="F61" s="251"/>
      <c r="G61" s="148"/>
      <c r="H61" s="282"/>
      <c r="I61" s="152"/>
      <c r="J61" s="255"/>
      <c r="K61" s="148"/>
      <c r="L61" s="289"/>
      <c r="M61" s="148">
        <f t="shared" si="1"/>
        <v>0</v>
      </c>
      <c r="N61" s="89"/>
      <c r="O61" s="89"/>
      <c r="P61" s="142"/>
    </row>
    <row r="62" spans="1:16" ht="12" customHeight="1">
      <c r="A62" s="149" t="s">
        <v>38</v>
      </c>
      <c r="B62" s="242"/>
      <c r="C62" s="150"/>
      <c r="D62" s="151"/>
      <c r="E62" s="152"/>
      <c r="F62" s="251"/>
      <c r="G62" s="148"/>
      <c r="H62" s="282"/>
      <c r="I62" s="152"/>
      <c r="J62" s="255"/>
      <c r="K62" s="148"/>
      <c r="L62" s="289"/>
      <c r="M62" s="148">
        <f t="shared" si="1"/>
        <v>0</v>
      </c>
      <c r="N62" s="89"/>
      <c r="O62" s="89"/>
      <c r="P62" s="142"/>
    </row>
    <row r="63" spans="1:16" ht="12" customHeight="1">
      <c r="A63" s="149" t="s">
        <v>80</v>
      </c>
      <c r="B63" s="242"/>
      <c r="C63" s="150"/>
      <c r="D63" s="151"/>
      <c r="E63" s="152"/>
      <c r="F63" s="251"/>
      <c r="G63" s="148"/>
      <c r="H63" s="282"/>
      <c r="I63" s="152"/>
      <c r="J63" s="255"/>
      <c r="K63" s="148"/>
      <c r="L63" s="289"/>
      <c r="M63" s="148">
        <f t="shared" si="1"/>
        <v>0</v>
      </c>
      <c r="N63" s="89"/>
      <c r="O63" s="89"/>
      <c r="P63" s="142"/>
    </row>
    <row r="64" spans="1:16" ht="12" customHeight="1">
      <c r="A64" s="149" t="s">
        <v>40</v>
      </c>
      <c r="B64" s="242"/>
      <c r="C64" s="150"/>
      <c r="D64" s="151"/>
      <c r="E64" s="152"/>
      <c r="F64" s="251"/>
      <c r="G64" s="148"/>
      <c r="H64" s="282"/>
      <c r="I64" s="152"/>
      <c r="J64" s="255"/>
      <c r="K64" s="148"/>
      <c r="L64" s="289"/>
      <c r="M64" s="148">
        <f t="shared" si="1"/>
        <v>0</v>
      </c>
      <c r="N64" s="89"/>
      <c r="O64" s="89"/>
      <c r="P64" s="142"/>
    </row>
    <row r="65" spans="1:16" ht="12" customHeight="1">
      <c r="A65" s="149" t="s">
        <v>81</v>
      </c>
      <c r="B65" s="242"/>
      <c r="C65" s="150"/>
      <c r="D65" s="151"/>
      <c r="E65" s="152"/>
      <c r="F65" s="251"/>
      <c r="G65" s="148"/>
      <c r="H65" s="282"/>
      <c r="I65" s="152"/>
      <c r="J65" s="255"/>
      <c r="K65" s="148"/>
      <c r="L65" s="289"/>
      <c r="M65" s="148">
        <f t="shared" si="1"/>
        <v>0</v>
      </c>
      <c r="N65" s="89"/>
      <c r="O65" s="89"/>
      <c r="P65" s="142"/>
    </row>
    <row r="66" spans="1:16" ht="12" customHeight="1">
      <c r="A66" s="149" t="s">
        <v>39</v>
      </c>
      <c r="B66" s="242"/>
      <c r="C66" s="150"/>
      <c r="D66" s="151"/>
      <c r="E66" s="152"/>
      <c r="F66" s="251"/>
      <c r="G66" s="148"/>
      <c r="H66" s="282"/>
      <c r="I66" s="152"/>
      <c r="J66" s="255"/>
      <c r="K66" s="148"/>
      <c r="L66" s="289"/>
      <c r="M66" s="148">
        <f t="shared" si="1"/>
        <v>0</v>
      </c>
      <c r="N66" s="89"/>
      <c r="O66" s="89"/>
      <c r="P66" s="142"/>
    </row>
    <row r="67" spans="1:16" ht="12" customHeight="1">
      <c r="A67" s="149" t="s">
        <v>166</v>
      </c>
      <c r="B67" s="242"/>
      <c r="C67" s="150"/>
      <c r="D67" s="151"/>
      <c r="E67" s="152"/>
      <c r="F67" s="251"/>
      <c r="G67" s="148"/>
      <c r="H67" s="282"/>
      <c r="I67" s="152"/>
      <c r="J67" s="255"/>
      <c r="K67" s="148"/>
      <c r="L67" s="289"/>
      <c r="M67" s="148">
        <f t="shared" si="1"/>
        <v>0</v>
      </c>
      <c r="N67" s="89"/>
      <c r="O67" s="89"/>
      <c r="P67" s="142"/>
    </row>
    <row r="68" spans="1:16" ht="12" customHeight="1">
      <c r="A68" s="149" t="s">
        <v>134</v>
      </c>
      <c r="B68" s="242"/>
      <c r="C68" s="150"/>
      <c r="D68" s="151"/>
      <c r="E68" s="152"/>
      <c r="F68" s="251"/>
      <c r="G68" s="148"/>
      <c r="H68" s="282"/>
      <c r="I68" s="152"/>
      <c r="J68" s="255"/>
      <c r="K68" s="148"/>
      <c r="L68" s="289"/>
      <c r="M68" s="148">
        <f aca="true" t="shared" si="2" ref="M68:M99">B68+C68+D68+E68+F68+G68+H68+I68+J68+K68+L68</f>
        <v>0</v>
      </c>
      <c r="N68" s="89"/>
      <c r="O68" s="89"/>
      <c r="P68" s="142"/>
    </row>
    <row r="69" spans="1:16" ht="12" customHeight="1">
      <c r="A69" s="149" t="s">
        <v>41</v>
      </c>
      <c r="B69" s="242"/>
      <c r="C69" s="150"/>
      <c r="D69" s="151"/>
      <c r="E69" s="152"/>
      <c r="F69" s="251"/>
      <c r="G69" s="148"/>
      <c r="H69" s="282"/>
      <c r="I69" s="152"/>
      <c r="J69" s="255"/>
      <c r="K69" s="148"/>
      <c r="L69" s="289"/>
      <c r="M69" s="148">
        <f t="shared" si="2"/>
        <v>0</v>
      </c>
      <c r="N69" s="89"/>
      <c r="O69" s="89"/>
      <c r="P69" s="142"/>
    </row>
    <row r="70" spans="1:16" ht="12" customHeight="1">
      <c r="A70" s="149" t="s">
        <v>43</v>
      </c>
      <c r="B70" s="242"/>
      <c r="C70" s="150"/>
      <c r="D70" s="151"/>
      <c r="E70" s="152"/>
      <c r="F70" s="251"/>
      <c r="G70" s="148"/>
      <c r="H70" s="282"/>
      <c r="I70" s="152"/>
      <c r="J70" s="255"/>
      <c r="K70" s="148"/>
      <c r="L70" s="289"/>
      <c r="M70" s="148">
        <f t="shared" si="2"/>
        <v>0</v>
      </c>
      <c r="N70" s="89"/>
      <c r="O70" s="89"/>
      <c r="P70" s="142"/>
    </row>
    <row r="71" spans="1:16" ht="12" customHeight="1">
      <c r="A71" s="149" t="s">
        <v>42</v>
      </c>
      <c r="B71" s="242"/>
      <c r="C71" s="150"/>
      <c r="D71" s="151"/>
      <c r="E71" s="152"/>
      <c r="F71" s="251"/>
      <c r="G71" s="148"/>
      <c r="H71" s="282"/>
      <c r="I71" s="152"/>
      <c r="J71" s="255"/>
      <c r="K71" s="148"/>
      <c r="L71" s="289"/>
      <c r="M71" s="148">
        <f t="shared" si="2"/>
        <v>0</v>
      </c>
      <c r="N71" s="89"/>
      <c r="O71" s="89"/>
      <c r="P71" s="142"/>
    </row>
    <row r="72" spans="1:16" ht="12" customHeight="1">
      <c r="A72" s="149" t="s">
        <v>82</v>
      </c>
      <c r="B72" s="242"/>
      <c r="C72" s="150"/>
      <c r="D72" s="151"/>
      <c r="E72" s="152"/>
      <c r="F72" s="251"/>
      <c r="G72" s="148"/>
      <c r="H72" s="282"/>
      <c r="I72" s="152"/>
      <c r="J72" s="255"/>
      <c r="K72" s="148"/>
      <c r="L72" s="289"/>
      <c r="M72" s="148">
        <f t="shared" si="2"/>
        <v>0</v>
      </c>
      <c r="N72" s="89"/>
      <c r="O72" s="89"/>
      <c r="P72" s="142"/>
    </row>
    <row r="73" spans="1:16" ht="12" customHeight="1">
      <c r="A73" s="149" t="s">
        <v>45</v>
      </c>
      <c r="B73" s="242"/>
      <c r="C73" s="150"/>
      <c r="D73" s="151"/>
      <c r="E73" s="152"/>
      <c r="F73" s="251"/>
      <c r="G73" s="148"/>
      <c r="H73" s="282"/>
      <c r="I73" s="152"/>
      <c r="J73" s="255"/>
      <c r="K73" s="148"/>
      <c r="L73" s="289"/>
      <c r="M73" s="148">
        <f t="shared" si="2"/>
        <v>0</v>
      </c>
      <c r="N73" s="89"/>
      <c r="O73" s="89"/>
      <c r="P73" s="142"/>
    </row>
    <row r="74" spans="1:16" ht="12" customHeight="1">
      <c r="A74" s="149" t="s">
        <v>83</v>
      </c>
      <c r="B74" s="242"/>
      <c r="C74" s="150"/>
      <c r="D74" s="151"/>
      <c r="E74" s="152"/>
      <c r="F74" s="251"/>
      <c r="G74" s="148"/>
      <c r="H74" s="282"/>
      <c r="I74" s="152"/>
      <c r="J74" s="255"/>
      <c r="K74" s="148"/>
      <c r="L74" s="289"/>
      <c r="M74" s="148">
        <f t="shared" si="2"/>
        <v>0</v>
      </c>
      <c r="N74" s="89"/>
      <c r="O74" s="89"/>
      <c r="P74" s="142"/>
    </row>
    <row r="75" spans="1:16" ht="12" customHeight="1">
      <c r="A75" s="149" t="s">
        <v>44</v>
      </c>
      <c r="B75" s="242"/>
      <c r="C75" s="150"/>
      <c r="D75" s="151"/>
      <c r="E75" s="152"/>
      <c r="F75" s="251"/>
      <c r="G75" s="148"/>
      <c r="H75" s="282"/>
      <c r="I75" s="152"/>
      <c r="J75" s="255"/>
      <c r="K75" s="148"/>
      <c r="L75" s="289"/>
      <c r="M75" s="148">
        <f t="shared" si="2"/>
        <v>0</v>
      </c>
      <c r="N75" s="89"/>
      <c r="O75" s="89"/>
      <c r="P75" s="142"/>
    </row>
    <row r="76" spans="1:16" ht="12" customHeight="1">
      <c r="A76" s="149" t="s">
        <v>165</v>
      </c>
      <c r="B76" s="242"/>
      <c r="C76" s="150"/>
      <c r="D76" s="151"/>
      <c r="E76" s="152"/>
      <c r="F76" s="251"/>
      <c r="G76" s="148"/>
      <c r="H76" s="282"/>
      <c r="I76" s="152"/>
      <c r="J76" s="255"/>
      <c r="K76" s="148"/>
      <c r="L76" s="289"/>
      <c r="M76" s="148">
        <f t="shared" si="2"/>
        <v>0</v>
      </c>
      <c r="N76" s="89"/>
      <c r="O76" s="89"/>
      <c r="P76" s="142"/>
    </row>
    <row r="77" spans="1:16" ht="12" customHeight="1">
      <c r="A77" s="149" t="s">
        <v>108</v>
      </c>
      <c r="B77" s="242"/>
      <c r="C77" s="150"/>
      <c r="D77" s="151"/>
      <c r="E77" s="152"/>
      <c r="F77" s="251"/>
      <c r="G77" s="148"/>
      <c r="H77" s="282"/>
      <c r="I77" s="152"/>
      <c r="J77" s="255"/>
      <c r="K77" s="148"/>
      <c r="L77" s="289"/>
      <c r="M77" s="148">
        <f t="shared" si="2"/>
        <v>0</v>
      </c>
      <c r="N77" s="89"/>
      <c r="O77" s="89"/>
      <c r="P77" s="142"/>
    </row>
    <row r="78" spans="1:16" ht="12" customHeight="1">
      <c r="A78" s="149" t="s">
        <v>161</v>
      </c>
      <c r="B78" s="242"/>
      <c r="C78" s="150"/>
      <c r="D78" s="151"/>
      <c r="E78" s="152"/>
      <c r="F78" s="251"/>
      <c r="G78" s="148"/>
      <c r="H78" s="282"/>
      <c r="I78" s="152"/>
      <c r="J78" s="255"/>
      <c r="K78" s="148"/>
      <c r="L78" s="289"/>
      <c r="M78" s="148">
        <f t="shared" si="2"/>
        <v>0</v>
      </c>
      <c r="N78" s="89"/>
      <c r="O78" s="89"/>
      <c r="P78" s="142"/>
    </row>
    <row r="79" spans="1:16" ht="12" customHeight="1">
      <c r="A79" s="149" t="s">
        <v>46</v>
      </c>
      <c r="B79" s="242"/>
      <c r="C79" s="150"/>
      <c r="D79" s="151"/>
      <c r="E79" s="152"/>
      <c r="F79" s="251"/>
      <c r="G79" s="148"/>
      <c r="H79" s="282"/>
      <c r="I79" s="152"/>
      <c r="J79" s="255"/>
      <c r="K79" s="148"/>
      <c r="L79" s="289"/>
      <c r="M79" s="148">
        <f t="shared" si="2"/>
        <v>0</v>
      </c>
      <c r="N79" s="89"/>
      <c r="O79" s="89"/>
      <c r="P79" s="142"/>
    </row>
    <row r="80" spans="1:16" ht="12" customHeight="1">
      <c r="A80" s="149" t="s">
        <v>47</v>
      </c>
      <c r="B80" s="242"/>
      <c r="C80" s="150"/>
      <c r="D80" s="151"/>
      <c r="E80" s="152"/>
      <c r="F80" s="251"/>
      <c r="G80" s="148"/>
      <c r="H80" s="282"/>
      <c r="I80" s="152"/>
      <c r="J80" s="255"/>
      <c r="K80" s="148"/>
      <c r="L80" s="289"/>
      <c r="M80" s="148">
        <f t="shared" si="2"/>
        <v>0</v>
      </c>
      <c r="N80" s="89"/>
      <c r="O80" s="89"/>
      <c r="P80" s="142"/>
    </row>
    <row r="81" spans="1:16" ht="12" customHeight="1">
      <c r="A81" s="149" t="s">
        <v>160</v>
      </c>
      <c r="B81" s="242"/>
      <c r="C81" s="150"/>
      <c r="D81" s="151"/>
      <c r="E81" s="152"/>
      <c r="F81" s="251"/>
      <c r="G81" s="148"/>
      <c r="H81" s="282"/>
      <c r="I81" s="152"/>
      <c r="J81" s="255"/>
      <c r="K81" s="148"/>
      <c r="L81" s="289"/>
      <c r="M81" s="148">
        <f t="shared" si="2"/>
        <v>0</v>
      </c>
      <c r="N81" s="89"/>
      <c r="O81" s="89"/>
      <c r="P81" s="142"/>
    </row>
    <row r="82" spans="1:16" ht="12" customHeight="1">
      <c r="A82" s="149" t="s">
        <v>156</v>
      </c>
      <c r="B82" s="242"/>
      <c r="C82" s="150"/>
      <c r="D82" s="151"/>
      <c r="E82" s="152"/>
      <c r="F82" s="251"/>
      <c r="G82" s="148"/>
      <c r="H82" s="282"/>
      <c r="I82" s="152"/>
      <c r="J82" s="255"/>
      <c r="K82" s="148"/>
      <c r="L82" s="289"/>
      <c r="M82" s="148">
        <f t="shared" si="2"/>
        <v>0</v>
      </c>
      <c r="N82" s="89"/>
      <c r="O82" s="89"/>
      <c r="P82" s="142"/>
    </row>
    <row r="83" spans="1:16" ht="12" customHeight="1">
      <c r="A83" s="149" t="s">
        <v>135</v>
      </c>
      <c r="B83" s="242"/>
      <c r="C83" s="150"/>
      <c r="D83" s="151"/>
      <c r="E83" s="152"/>
      <c r="F83" s="251"/>
      <c r="G83" s="148"/>
      <c r="H83" s="282"/>
      <c r="I83" s="152"/>
      <c r="J83" s="255"/>
      <c r="K83" s="148"/>
      <c r="L83" s="289"/>
      <c r="M83" s="148">
        <f t="shared" si="2"/>
        <v>0</v>
      </c>
      <c r="N83" s="89"/>
      <c r="O83" s="89"/>
      <c r="P83" s="142"/>
    </row>
    <row r="84" spans="1:16" ht="12" customHeight="1">
      <c r="A84" s="149" t="s">
        <v>169</v>
      </c>
      <c r="B84" s="242"/>
      <c r="C84" s="150"/>
      <c r="D84" s="151"/>
      <c r="E84" s="152"/>
      <c r="F84" s="251"/>
      <c r="G84" s="148"/>
      <c r="H84" s="282"/>
      <c r="I84" s="152"/>
      <c r="J84" s="255"/>
      <c r="K84" s="148"/>
      <c r="L84" s="289"/>
      <c r="M84" s="148">
        <f t="shared" si="2"/>
        <v>0</v>
      </c>
      <c r="N84" s="89"/>
      <c r="O84" s="89"/>
      <c r="P84" s="142"/>
    </row>
    <row r="85" spans="1:16" ht="12" customHeight="1">
      <c r="A85" s="149" t="s">
        <v>136</v>
      </c>
      <c r="B85" s="242"/>
      <c r="C85" s="150"/>
      <c r="D85" s="151"/>
      <c r="E85" s="152"/>
      <c r="F85" s="251"/>
      <c r="G85" s="148"/>
      <c r="H85" s="282"/>
      <c r="I85" s="152"/>
      <c r="J85" s="255"/>
      <c r="K85" s="148"/>
      <c r="L85" s="289"/>
      <c r="M85" s="148">
        <f t="shared" si="2"/>
        <v>0</v>
      </c>
      <c r="N85" s="89"/>
      <c r="O85" s="89"/>
      <c r="P85" s="142"/>
    </row>
    <row r="86" spans="1:16" ht="12" customHeight="1">
      <c r="A86" s="149" t="s">
        <v>168</v>
      </c>
      <c r="B86" s="242"/>
      <c r="C86" s="150"/>
      <c r="D86" s="151"/>
      <c r="E86" s="152"/>
      <c r="F86" s="251"/>
      <c r="G86" s="148"/>
      <c r="H86" s="282"/>
      <c r="I86" s="152"/>
      <c r="J86" s="255"/>
      <c r="K86" s="148"/>
      <c r="L86" s="289"/>
      <c r="M86" s="148">
        <f t="shared" si="2"/>
        <v>0</v>
      </c>
      <c r="N86" s="89"/>
      <c r="O86" s="89"/>
      <c r="P86" s="142"/>
    </row>
    <row r="87" spans="1:16" ht="12" customHeight="1">
      <c r="A87" s="149" t="s">
        <v>48</v>
      </c>
      <c r="B87" s="242"/>
      <c r="C87" s="150"/>
      <c r="D87" s="151"/>
      <c r="E87" s="152"/>
      <c r="F87" s="251"/>
      <c r="G87" s="148"/>
      <c r="H87" s="282"/>
      <c r="I87" s="152"/>
      <c r="J87" s="255"/>
      <c r="K87" s="148"/>
      <c r="L87" s="289"/>
      <c r="M87" s="148">
        <f t="shared" si="2"/>
        <v>0</v>
      </c>
      <c r="N87" s="89"/>
      <c r="O87" s="89"/>
      <c r="P87" s="142"/>
    </row>
    <row r="88" spans="1:16" ht="12" customHeight="1">
      <c r="A88" s="149" t="s">
        <v>84</v>
      </c>
      <c r="B88" s="242"/>
      <c r="C88" s="150"/>
      <c r="D88" s="151"/>
      <c r="E88" s="152"/>
      <c r="F88" s="251"/>
      <c r="G88" s="148"/>
      <c r="H88" s="282"/>
      <c r="I88" s="152"/>
      <c r="J88" s="255"/>
      <c r="K88" s="148"/>
      <c r="L88" s="289"/>
      <c r="M88" s="148">
        <f t="shared" si="2"/>
        <v>0</v>
      </c>
      <c r="N88" s="89"/>
      <c r="O88" s="89"/>
      <c r="P88" s="142"/>
    </row>
    <row r="89" spans="1:16" ht="12" customHeight="1">
      <c r="A89" s="149" t="s">
        <v>49</v>
      </c>
      <c r="B89" s="242"/>
      <c r="C89" s="150"/>
      <c r="D89" s="151"/>
      <c r="E89" s="152"/>
      <c r="F89" s="251"/>
      <c r="G89" s="148"/>
      <c r="H89" s="282"/>
      <c r="I89" s="152"/>
      <c r="J89" s="255"/>
      <c r="K89" s="148"/>
      <c r="L89" s="289"/>
      <c r="M89" s="148">
        <f t="shared" si="2"/>
        <v>0</v>
      </c>
      <c r="N89" s="89"/>
      <c r="O89" s="89"/>
      <c r="P89" s="142"/>
    </row>
    <row r="90" spans="1:16" ht="12" customHeight="1">
      <c r="A90" s="149" t="s">
        <v>162</v>
      </c>
      <c r="B90" s="242"/>
      <c r="C90" s="150"/>
      <c r="D90" s="151"/>
      <c r="E90" s="152"/>
      <c r="F90" s="251"/>
      <c r="G90" s="148"/>
      <c r="H90" s="282"/>
      <c r="I90" s="152"/>
      <c r="J90" s="255"/>
      <c r="K90" s="148"/>
      <c r="L90" s="289"/>
      <c r="M90" s="148">
        <f t="shared" si="2"/>
        <v>0</v>
      </c>
      <c r="N90" s="89"/>
      <c r="O90" s="89"/>
      <c r="P90" s="142"/>
    </row>
    <row r="91" spans="1:16" ht="12" customHeight="1">
      <c r="A91" s="149" t="s">
        <v>50</v>
      </c>
      <c r="B91" s="242"/>
      <c r="C91" s="150"/>
      <c r="D91" s="151"/>
      <c r="E91" s="152"/>
      <c r="F91" s="251"/>
      <c r="G91" s="148"/>
      <c r="H91" s="282"/>
      <c r="I91" s="152"/>
      <c r="J91" s="255"/>
      <c r="K91" s="148"/>
      <c r="L91" s="289"/>
      <c r="M91" s="148">
        <f t="shared" si="2"/>
        <v>0</v>
      </c>
      <c r="N91" s="89"/>
      <c r="O91" s="89"/>
      <c r="P91" s="142"/>
    </row>
    <row r="92" spans="1:16" ht="12" customHeight="1">
      <c r="A92" s="149" t="s">
        <v>52</v>
      </c>
      <c r="B92" s="242"/>
      <c r="C92" s="150"/>
      <c r="D92" s="151"/>
      <c r="E92" s="152"/>
      <c r="F92" s="251"/>
      <c r="G92" s="148"/>
      <c r="H92" s="282"/>
      <c r="I92" s="152"/>
      <c r="J92" s="255"/>
      <c r="K92" s="148"/>
      <c r="L92" s="289"/>
      <c r="M92" s="148">
        <f t="shared" si="2"/>
        <v>0</v>
      </c>
      <c r="N92" s="89"/>
      <c r="O92" s="89"/>
      <c r="P92" s="142"/>
    </row>
    <row r="93" spans="1:16" ht="12" customHeight="1">
      <c r="A93" s="149" t="s">
        <v>51</v>
      </c>
      <c r="B93" s="242"/>
      <c r="C93" s="150"/>
      <c r="D93" s="151"/>
      <c r="E93" s="152"/>
      <c r="F93" s="251"/>
      <c r="G93" s="148"/>
      <c r="H93" s="282"/>
      <c r="I93" s="152"/>
      <c r="J93" s="255"/>
      <c r="K93" s="148"/>
      <c r="L93" s="289"/>
      <c r="M93" s="148">
        <f t="shared" si="2"/>
        <v>0</v>
      </c>
      <c r="N93" s="89"/>
      <c r="O93" s="89"/>
      <c r="P93" s="142"/>
    </row>
    <row r="94" spans="1:16" ht="12" customHeight="1">
      <c r="A94" s="149" t="s">
        <v>85</v>
      </c>
      <c r="B94" s="242"/>
      <c r="C94" s="150"/>
      <c r="D94" s="151"/>
      <c r="E94" s="152"/>
      <c r="F94" s="251"/>
      <c r="G94" s="148"/>
      <c r="H94" s="282"/>
      <c r="I94" s="152"/>
      <c r="J94" s="255"/>
      <c r="K94" s="148"/>
      <c r="L94" s="289"/>
      <c r="M94" s="148">
        <f t="shared" si="2"/>
        <v>0</v>
      </c>
      <c r="N94" s="89"/>
      <c r="O94" s="89"/>
      <c r="P94" s="142"/>
    </row>
    <row r="95" spans="1:16" ht="12" customHeight="1">
      <c r="A95" s="149" t="s">
        <v>86</v>
      </c>
      <c r="B95" s="242"/>
      <c r="C95" s="150"/>
      <c r="D95" s="151"/>
      <c r="E95" s="152"/>
      <c r="F95" s="251"/>
      <c r="G95" s="148"/>
      <c r="H95" s="282"/>
      <c r="I95" s="152"/>
      <c r="J95" s="255"/>
      <c r="K95" s="148"/>
      <c r="L95" s="289"/>
      <c r="M95" s="148">
        <f t="shared" si="2"/>
        <v>0</v>
      </c>
      <c r="N95" s="89"/>
      <c r="O95" s="89"/>
      <c r="P95" s="142"/>
    </row>
    <row r="96" spans="1:16" ht="12" customHeight="1">
      <c r="A96" s="149" t="s">
        <v>151</v>
      </c>
      <c r="B96" s="242"/>
      <c r="C96" s="150"/>
      <c r="D96" s="151"/>
      <c r="E96" s="152"/>
      <c r="F96" s="251"/>
      <c r="G96" s="148"/>
      <c r="H96" s="282"/>
      <c r="I96" s="152"/>
      <c r="J96" s="255"/>
      <c r="K96" s="148"/>
      <c r="L96" s="289"/>
      <c r="M96" s="148">
        <f t="shared" si="2"/>
        <v>0</v>
      </c>
      <c r="N96" s="89"/>
      <c r="O96" s="89"/>
      <c r="P96" s="142"/>
    </row>
    <row r="97" spans="1:16" ht="12" customHeight="1">
      <c r="A97" s="149" t="s">
        <v>149</v>
      </c>
      <c r="B97" s="242"/>
      <c r="C97" s="150"/>
      <c r="D97" s="151"/>
      <c r="E97" s="152"/>
      <c r="F97" s="251"/>
      <c r="G97" s="148"/>
      <c r="H97" s="282"/>
      <c r="I97" s="152"/>
      <c r="J97" s="255"/>
      <c r="K97" s="148"/>
      <c r="L97" s="289"/>
      <c r="M97" s="148">
        <f t="shared" si="2"/>
        <v>0</v>
      </c>
      <c r="N97" s="89"/>
      <c r="O97" s="89"/>
      <c r="P97" s="142"/>
    </row>
    <row r="98" spans="1:16" ht="12" customHeight="1">
      <c r="A98" s="149" t="s">
        <v>87</v>
      </c>
      <c r="B98" s="242"/>
      <c r="C98" s="150"/>
      <c r="D98" s="151"/>
      <c r="E98" s="152"/>
      <c r="F98" s="251"/>
      <c r="G98" s="148"/>
      <c r="H98" s="282"/>
      <c r="I98" s="152"/>
      <c r="J98" s="255"/>
      <c r="K98" s="148"/>
      <c r="L98" s="289"/>
      <c r="M98" s="148">
        <f t="shared" si="2"/>
        <v>0</v>
      </c>
      <c r="N98" s="89"/>
      <c r="O98" s="89"/>
      <c r="P98" s="142"/>
    </row>
    <row r="99" spans="1:16" ht="12" customHeight="1">
      <c r="A99" s="149" t="s">
        <v>53</v>
      </c>
      <c r="B99" s="242"/>
      <c r="C99" s="150"/>
      <c r="D99" s="151"/>
      <c r="E99" s="152"/>
      <c r="F99" s="251"/>
      <c r="G99" s="148"/>
      <c r="H99" s="282"/>
      <c r="I99" s="152"/>
      <c r="J99" s="255"/>
      <c r="K99" s="148"/>
      <c r="L99" s="289"/>
      <c r="M99" s="148">
        <f t="shared" si="2"/>
        <v>0</v>
      </c>
      <c r="N99" s="89"/>
      <c r="O99" s="89"/>
      <c r="P99" s="142"/>
    </row>
    <row r="100" spans="1:16" ht="12" customHeight="1">
      <c r="A100" s="149" t="s">
        <v>54</v>
      </c>
      <c r="B100" s="242"/>
      <c r="C100" s="150"/>
      <c r="D100" s="151"/>
      <c r="E100" s="152"/>
      <c r="F100" s="251"/>
      <c r="G100" s="148"/>
      <c r="H100" s="282"/>
      <c r="I100" s="152"/>
      <c r="J100" s="255"/>
      <c r="K100" s="148"/>
      <c r="L100" s="289"/>
      <c r="M100" s="148">
        <f aca="true" t="shared" si="3" ref="M100:M123">B100+C100+D100+E100+F100+G100+H100+I100+J100+K100+L100</f>
        <v>0</v>
      </c>
      <c r="N100" s="89"/>
      <c r="O100" s="89"/>
      <c r="P100" s="142"/>
    </row>
    <row r="101" spans="1:16" ht="12" customHeight="1">
      <c r="A101" s="237" t="s">
        <v>55</v>
      </c>
      <c r="B101" s="242"/>
      <c r="C101" s="150"/>
      <c r="D101" s="151"/>
      <c r="E101" s="152"/>
      <c r="F101" s="251"/>
      <c r="G101" s="148"/>
      <c r="H101" s="282"/>
      <c r="I101" s="152"/>
      <c r="J101" s="255"/>
      <c r="K101" s="148"/>
      <c r="L101" s="289"/>
      <c r="M101" s="148">
        <f t="shared" si="3"/>
        <v>0</v>
      </c>
      <c r="N101" s="89"/>
      <c r="O101" s="89"/>
      <c r="P101" s="142"/>
    </row>
    <row r="102" spans="1:16" ht="12" customHeight="1">
      <c r="A102" s="149" t="s">
        <v>193</v>
      </c>
      <c r="B102" s="242"/>
      <c r="C102" s="150"/>
      <c r="D102" s="151"/>
      <c r="E102" s="152"/>
      <c r="F102" s="251"/>
      <c r="G102" s="148"/>
      <c r="H102" s="282"/>
      <c r="I102" s="152"/>
      <c r="J102" s="255"/>
      <c r="K102" s="148"/>
      <c r="L102" s="289"/>
      <c r="M102" s="148">
        <f t="shared" si="3"/>
        <v>0</v>
      </c>
      <c r="N102" s="89"/>
      <c r="O102" s="89"/>
      <c r="P102" s="142"/>
    </row>
    <row r="103" spans="1:16" ht="12" customHeight="1">
      <c r="A103" s="149" t="s">
        <v>56</v>
      </c>
      <c r="B103" s="242"/>
      <c r="C103" s="150"/>
      <c r="D103" s="151"/>
      <c r="E103" s="152"/>
      <c r="F103" s="251"/>
      <c r="G103" s="148"/>
      <c r="H103" s="282"/>
      <c r="I103" s="152"/>
      <c r="J103" s="255"/>
      <c r="K103" s="148"/>
      <c r="L103" s="289"/>
      <c r="M103" s="148">
        <f t="shared" si="3"/>
        <v>0</v>
      </c>
      <c r="N103" s="89"/>
      <c r="O103" s="89"/>
      <c r="P103" s="142"/>
    </row>
    <row r="104" spans="1:16" ht="12" customHeight="1">
      <c r="A104" s="149" t="s">
        <v>145</v>
      </c>
      <c r="B104" s="242"/>
      <c r="C104" s="150"/>
      <c r="D104" s="151"/>
      <c r="E104" s="152"/>
      <c r="F104" s="251"/>
      <c r="G104" s="148"/>
      <c r="H104" s="282"/>
      <c r="I104" s="152"/>
      <c r="J104" s="255"/>
      <c r="K104" s="148"/>
      <c r="L104" s="289"/>
      <c r="M104" s="148">
        <f t="shared" si="3"/>
        <v>0</v>
      </c>
      <c r="N104" s="89"/>
      <c r="O104" s="89"/>
      <c r="P104" s="142"/>
    </row>
    <row r="105" spans="1:16" ht="12" customHeight="1">
      <c r="A105" s="149" t="s">
        <v>57</v>
      </c>
      <c r="B105" s="242"/>
      <c r="C105" s="150"/>
      <c r="D105" s="151"/>
      <c r="E105" s="152"/>
      <c r="F105" s="251"/>
      <c r="G105" s="148"/>
      <c r="H105" s="282"/>
      <c r="I105" s="152"/>
      <c r="J105" s="255">
        <v>1</v>
      </c>
      <c r="K105" s="148"/>
      <c r="L105" s="289">
        <v>2</v>
      </c>
      <c r="M105" s="148">
        <f t="shared" si="3"/>
        <v>3</v>
      </c>
      <c r="N105" s="89"/>
      <c r="O105" s="89"/>
      <c r="P105" s="142"/>
    </row>
    <row r="106" spans="1:16" ht="12" customHeight="1">
      <c r="A106" s="149" t="s">
        <v>146</v>
      </c>
      <c r="B106" s="242"/>
      <c r="C106" s="150"/>
      <c r="D106" s="151"/>
      <c r="E106" s="152"/>
      <c r="F106" s="251"/>
      <c r="G106" s="148"/>
      <c r="H106" s="282"/>
      <c r="I106" s="152"/>
      <c r="J106" s="255"/>
      <c r="K106" s="148"/>
      <c r="L106" s="289"/>
      <c r="M106" s="148">
        <f t="shared" si="3"/>
        <v>0</v>
      </c>
      <c r="N106" s="89"/>
      <c r="O106" s="89"/>
      <c r="P106" s="142"/>
    </row>
    <row r="107" spans="1:16" ht="12" customHeight="1">
      <c r="A107" s="238" t="s">
        <v>147</v>
      </c>
      <c r="B107" s="242"/>
      <c r="C107" s="150"/>
      <c r="D107" s="151"/>
      <c r="E107" s="152"/>
      <c r="F107" s="251"/>
      <c r="G107" s="148"/>
      <c r="H107" s="282"/>
      <c r="I107" s="152"/>
      <c r="J107" s="255"/>
      <c r="K107" s="148"/>
      <c r="L107" s="289"/>
      <c r="M107" s="148">
        <f t="shared" si="3"/>
        <v>0</v>
      </c>
      <c r="N107" s="89"/>
      <c r="O107" s="89"/>
      <c r="P107" s="142"/>
    </row>
    <row r="108" spans="1:16" ht="12" customHeight="1">
      <c r="A108" s="149" t="s">
        <v>58</v>
      </c>
      <c r="B108" s="242"/>
      <c r="C108" s="150"/>
      <c r="D108" s="151"/>
      <c r="E108" s="152"/>
      <c r="F108" s="251"/>
      <c r="G108" s="148"/>
      <c r="H108" s="282"/>
      <c r="I108" s="152"/>
      <c r="J108" s="255"/>
      <c r="K108" s="148"/>
      <c r="L108" s="289"/>
      <c r="M108" s="148">
        <f t="shared" si="3"/>
        <v>0</v>
      </c>
      <c r="N108" s="89"/>
      <c r="O108" s="89"/>
      <c r="P108" s="142"/>
    </row>
    <row r="109" spans="1:16" ht="12" customHeight="1">
      <c r="A109" s="149" t="s">
        <v>88</v>
      </c>
      <c r="B109" s="242"/>
      <c r="C109" s="150"/>
      <c r="D109" s="151"/>
      <c r="E109" s="152"/>
      <c r="F109" s="251"/>
      <c r="G109" s="148"/>
      <c r="H109" s="282"/>
      <c r="I109" s="152"/>
      <c r="J109" s="255"/>
      <c r="K109" s="148"/>
      <c r="L109" s="289"/>
      <c r="M109" s="148">
        <f t="shared" si="3"/>
        <v>0</v>
      </c>
      <c r="N109" s="89"/>
      <c r="O109" s="89"/>
      <c r="P109" s="142"/>
    </row>
    <row r="110" spans="1:16" ht="12" customHeight="1">
      <c r="A110" s="149" t="s">
        <v>89</v>
      </c>
      <c r="B110" s="242"/>
      <c r="C110" s="150"/>
      <c r="D110" s="151"/>
      <c r="E110" s="152"/>
      <c r="F110" s="251"/>
      <c r="G110" s="148"/>
      <c r="H110" s="282"/>
      <c r="I110" s="152"/>
      <c r="J110" s="255"/>
      <c r="K110" s="148"/>
      <c r="L110" s="289"/>
      <c r="M110" s="148">
        <f t="shared" si="3"/>
        <v>0</v>
      </c>
      <c r="N110" s="89"/>
      <c r="O110" s="89"/>
      <c r="P110" s="142"/>
    </row>
    <row r="111" spans="1:16" ht="12" customHeight="1">
      <c r="A111" s="149" t="s">
        <v>59</v>
      </c>
      <c r="B111" s="242"/>
      <c r="C111" s="150"/>
      <c r="D111" s="151"/>
      <c r="E111" s="152"/>
      <c r="F111" s="251"/>
      <c r="G111" s="148"/>
      <c r="H111" s="282"/>
      <c r="I111" s="152"/>
      <c r="J111" s="255"/>
      <c r="K111" s="148"/>
      <c r="L111" s="289"/>
      <c r="M111" s="148">
        <f t="shared" si="3"/>
        <v>0</v>
      </c>
      <c r="N111" s="89"/>
      <c r="O111" s="89"/>
      <c r="P111" s="142"/>
    </row>
    <row r="112" spans="1:16" ht="12" customHeight="1">
      <c r="A112" s="149" t="s">
        <v>60</v>
      </c>
      <c r="B112" s="242"/>
      <c r="C112" s="150"/>
      <c r="D112" s="151"/>
      <c r="E112" s="152"/>
      <c r="F112" s="251"/>
      <c r="G112" s="148"/>
      <c r="H112" s="282"/>
      <c r="I112" s="152"/>
      <c r="J112" s="255"/>
      <c r="K112" s="148"/>
      <c r="L112" s="289"/>
      <c r="M112" s="148">
        <f t="shared" si="3"/>
        <v>0</v>
      </c>
      <c r="N112" s="89"/>
      <c r="O112" s="89"/>
      <c r="P112" s="142"/>
    </row>
    <row r="113" spans="1:16" ht="12" customHeight="1">
      <c r="A113" s="149" t="s">
        <v>90</v>
      </c>
      <c r="B113" s="242"/>
      <c r="C113" s="150"/>
      <c r="D113" s="151"/>
      <c r="E113" s="152"/>
      <c r="F113" s="251"/>
      <c r="G113" s="148"/>
      <c r="H113" s="282"/>
      <c r="I113" s="152"/>
      <c r="J113" s="255"/>
      <c r="K113" s="148"/>
      <c r="L113" s="289"/>
      <c r="M113" s="148">
        <f t="shared" si="3"/>
        <v>0</v>
      </c>
      <c r="N113" s="89"/>
      <c r="O113" s="89"/>
      <c r="P113" s="142"/>
    </row>
    <row r="114" spans="1:16" ht="12" customHeight="1">
      <c r="A114" s="149" t="s">
        <v>62</v>
      </c>
      <c r="B114" s="242"/>
      <c r="C114" s="150"/>
      <c r="D114" s="151"/>
      <c r="E114" s="152"/>
      <c r="F114" s="251"/>
      <c r="G114" s="148"/>
      <c r="H114" s="282"/>
      <c r="I114" s="152"/>
      <c r="J114" s="255"/>
      <c r="K114" s="148"/>
      <c r="L114" s="289"/>
      <c r="M114" s="148">
        <f t="shared" si="3"/>
        <v>0</v>
      </c>
      <c r="N114" s="89"/>
      <c r="O114" s="89"/>
      <c r="P114" s="142"/>
    </row>
    <row r="115" spans="1:16" ht="12" customHeight="1">
      <c r="A115" s="149" t="s">
        <v>61</v>
      </c>
      <c r="B115" s="242"/>
      <c r="C115" s="150"/>
      <c r="D115" s="151"/>
      <c r="E115" s="152"/>
      <c r="F115" s="251"/>
      <c r="G115" s="148"/>
      <c r="H115" s="282"/>
      <c r="I115" s="152"/>
      <c r="J115" s="255"/>
      <c r="K115" s="148"/>
      <c r="L115" s="289"/>
      <c r="M115" s="148">
        <f t="shared" si="3"/>
        <v>0</v>
      </c>
      <c r="N115" s="89"/>
      <c r="O115" s="89"/>
      <c r="P115" s="142"/>
    </row>
    <row r="116" spans="1:16" ht="12" customHeight="1">
      <c r="A116" s="149" t="s">
        <v>63</v>
      </c>
      <c r="B116" s="242"/>
      <c r="C116" s="150"/>
      <c r="D116" s="151"/>
      <c r="E116" s="152"/>
      <c r="F116" s="251"/>
      <c r="G116" s="148"/>
      <c r="H116" s="282"/>
      <c r="I116" s="152"/>
      <c r="J116" s="255"/>
      <c r="K116" s="148"/>
      <c r="L116" s="289"/>
      <c r="M116" s="148">
        <f t="shared" si="3"/>
        <v>0</v>
      </c>
      <c r="N116" s="89"/>
      <c r="O116" s="89"/>
      <c r="P116" s="142"/>
    </row>
    <row r="117" spans="1:16" ht="12" customHeight="1">
      <c r="A117" s="149" t="s">
        <v>137</v>
      </c>
      <c r="B117" s="242"/>
      <c r="C117" s="150"/>
      <c r="D117" s="151"/>
      <c r="E117" s="152"/>
      <c r="F117" s="251"/>
      <c r="G117" s="148"/>
      <c r="H117" s="282"/>
      <c r="I117" s="152"/>
      <c r="J117" s="255"/>
      <c r="K117" s="148"/>
      <c r="L117" s="289"/>
      <c r="M117" s="148">
        <f t="shared" si="3"/>
        <v>0</v>
      </c>
      <c r="N117" s="89"/>
      <c r="O117" s="89"/>
      <c r="P117" s="142"/>
    </row>
    <row r="118" spans="1:16" ht="12" customHeight="1">
      <c r="A118" s="149" t="s">
        <v>64</v>
      </c>
      <c r="B118" s="242"/>
      <c r="C118" s="150"/>
      <c r="D118" s="151"/>
      <c r="E118" s="152"/>
      <c r="F118" s="251"/>
      <c r="G118" s="148"/>
      <c r="H118" s="282"/>
      <c r="I118" s="152"/>
      <c r="J118" s="255"/>
      <c r="K118" s="148"/>
      <c r="L118" s="289"/>
      <c r="M118" s="148">
        <f t="shared" si="3"/>
        <v>0</v>
      </c>
      <c r="N118" s="89"/>
      <c r="O118" s="89"/>
      <c r="P118" s="142"/>
    </row>
    <row r="119" spans="1:16" ht="12" customHeight="1">
      <c r="A119" s="149" t="s">
        <v>157</v>
      </c>
      <c r="B119" s="242"/>
      <c r="C119" s="150"/>
      <c r="D119" s="151"/>
      <c r="E119" s="152"/>
      <c r="F119" s="251"/>
      <c r="G119" s="148"/>
      <c r="H119" s="282"/>
      <c r="I119" s="152"/>
      <c r="J119" s="255"/>
      <c r="K119" s="148"/>
      <c r="L119" s="289"/>
      <c r="M119" s="148">
        <f t="shared" si="3"/>
        <v>0</v>
      </c>
      <c r="N119" s="89"/>
      <c r="O119" s="89"/>
      <c r="P119" s="142"/>
    </row>
    <row r="120" spans="1:16" ht="12" customHeight="1">
      <c r="A120" s="149" t="s">
        <v>65</v>
      </c>
      <c r="B120" s="242"/>
      <c r="C120" s="150"/>
      <c r="D120" s="151"/>
      <c r="E120" s="152"/>
      <c r="F120" s="251"/>
      <c r="G120" s="148"/>
      <c r="H120" s="282"/>
      <c r="I120" s="152"/>
      <c r="J120" s="255"/>
      <c r="K120" s="148"/>
      <c r="L120" s="289"/>
      <c r="M120" s="148">
        <f t="shared" si="3"/>
        <v>0</v>
      </c>
      <c r="N120" s="89"/>
      <c r="O120" s="89"/>
      <c r="P120" s="142"/>
    </row>
    <row r="121" spans="1:16" ht="12" customHeight="1">
      <c r="A121" s="149" t="s">
        <v>148</v>
      </c>
      <c r="B121" s="242"/>
      <c r="C121" s="150"/>
      <c r="D121" s="151"/>
      <c r="E121" s="152"/>
      <c r="F121" s="251"/>
      <c r="G121" s="148"/>
      <c r="H121" s="282"/>
      <c r="I121" s="152"/>
      <c r="J121" s="255"/>
      <c r="K121" s="148"/>
      <c r="L121" s="289"/>
      <c r="M121" s="148">
        <f t="shared" si="3"/>
        <v>0</v>
      </c>
      <c r="N121" s="89"/>
      <c r="O121" s="89"/>
      <c r="P121" s="142"/>
    </row>
    <row r="122" spans="1:16" ht="12" customHeight="1">
      <c r="A122" s="149" t="s">
        <v>91</v>
      </c>
      <c r="B122" s="242"/>
      <c r="C122" s="150"/>
      <c r="D122" s="151"/>
      <c r="E122" s="152"/>
      <c r="F122" s="251"/>
      <c r="G122" s="148"/>
      <c r="H122" s="282"/>
      <c r="I122" s="152"/>
      <c r="J122" s="255"/>
      <c r="K122" s="148"/>
      <c r="L122" s="289"/>
      <c r="M122" s="148">
        <f t="shared" si="3"/>
        <v>0</v>
      </c>
      <c r="N122" s="89"/>
      <c r="O122" s="89"/>
      <c r="P122" s="142"/>
    </row>
    <row r="123" spans="1:15" ht="12" customHeight="1" thickBot="1">
      <c r="A123" s="153"/>
      <c r="B123" s="243"/>
      <c r="C123" s="154"/>
      <c r="D123" s="155"/>
      <c r="E123" s="156"/>
      <c r="F123" s="274"/>
      <c r="G123" s="157"/>
      <c r="H123" s="283"/>
      <c r="I123" s="156"/>
      <c r="J123" s="276"/>
      <c r="K123" s="157"/>
      <c r="L123" s="290"/>
      <c r="M123" s="148">
        <f t="shared" si="3"/>
        <v>0</v>
      </c>
      <c r="N123" s="89"/>
      <c r="O123" s="89"/>
    </row>
    <row r="124" spans="1:15" s="170" customFormat="1" ht="12" customHeight="1">
      <c r="A124" s="164" t="s">
        <v>92</v>
      </c>
      <c r="B124" s="244">
        <f aca="true" t="shared" si="4" ref="B124:M124">B4</f>
        <v>0</v>
      </c>
      <c r="C124" s="166">
        <f t="shared" si="4"/>
        <v>0</v>
      </c>
      <c r="D124" s="166">
        <f t="shared" si="4"/>
        <v>0</v>
      </c>
      <c r="E124" s="246">
        <f t="shared" si="4"/>
        <v>0</v>
      </c>
      <c r="F124" s="244">
        <f t="shared" si="4"/>
        <v>0</v>
      </c>
      <c r="G124" s="166">
        <f t="shared" si="4"/>
        <v>0</v>
      </c>
      <c r="H124" s="304">
        <f t="shared" si="4"/>
        <v>0</v>
      </c>
      <c r="I124" s="246">
        <f t="shared" si="4"/>
        <v>0</v>
      </c>
      <c r="J124" s="244">
        <f t="shared" si="4"/>
        <v>0</v>
      </c>
      <c r="K124" s="166">
        <f t="shared" si="4"/>
        <v>0</v>
      </c>
      <c r="L124" s="304">
        <f t="shared" si="4"/>
        <v>0</v>
      </c>
      <c r="M124" s="168">
        <f t="shared" si="4"/>
        <v>0</v>
      </c>
      <c r="N124" s="169"/>
      <c r="O124" s="169"/>
    </row>
    <row r="125" spans="1:14" ht="12" customHeight="1" thickBot="1">
      <c r="A125" s="158" t="s">
        <v>93</v>
      </c>
      <c r="B125" s="243">
        <f>SUM(B5:B123)</f>
        <v>0</v>
      </c>
      <c r="C125" s="115">
        <f>SUM(C5:C123)</f>
        <v>0</v>
      </c>
      <c r="D125" s="115">
        <f>SUM(D5:D123)</f>
        <v>0</v>
      </c>
      <c r="E125" s="247">
        <f>SUM(E5:E123)</f>
        <v>0</v>
      </c>
      <c r="F125" s="243">
        <f aca="true" t="shared" si="5" ref="F125:K125">SUM(F5:F123)</f>
        <v>0</v>
      </c>
      <c r="G125" s="115">
        <f t="shared" si="5"/>
        <v>0</v>
      </c>
      <c r="H125" s="285">
        <f t="shared" si="5"/>
        <v>0</v>
      </c>
      <c r="I125" s="247">
        <f t="shared" si="5"/>
        <v>0</v>
      </c>
      <c r="J125" s="243">
        <f t="shared" si="5"/>
        <v>1</v>
      </c>
      <c r="K125" s="115">
        <f t="shared" si="5"/>
        <v>0</v>
      </c>
      <c r="L125" s="285">
        <f>SUM(L5:L123)</f>
        <v>2</v>
      </c>
      <c r="M125" s="161">
        <f>SUM(M5:M123)</f>
        <v>3</v>
      </c>
      <c r="N125" s="169"/>
    </row>
    <row r="126" spans="1:15" ht="12" customHeight="1" thickBot="1">
      <c r="A126" s="162" t="s">
        <v>66</v>
      </c>
      <c r="B126" s="245">
        <f aca="true" t="shared" si="6" ref="B126:M126">SUM(B124+B125)</f>
        <v>0</v>
      </c>
      <c r="C126" s="116">
        <f t="shared" si="6"/>
        <v>0</v>
      </c>
      <c r="D126" s="116">
        <f t="shared" si="6"/>
        <v>0</v>
      </c>
      <c r="E126" s="248">
        <f t="shared" si="6"/>
        <v>0</v>
      </c>
      <c r="F126" s="245">
        <f t="shared" si="6"/>
        <v>0</v>
      </c>
      <c r="G126" s="116">
        <f t="shared" si="6"/>
        <v>0</v>
      </c>
      <c r="H126" s="286">
        <f t="shared" si="6"/>
        <v>0</v>
      </c>
      <c r="I126" s="248">
        <f t="shared" si="6"/>
        <v>0</v>
      </c>
      <c r="J126" s="245">
        <f t="shared" si="6"/>
        <v>1</v>
      </c>
      <c r="K126" s="116">
        <f t="shared" si="6"/>
        <v>0</v>
      </c>
      <c r="L126" s="286">
        <f t="shared" si="6"/>
        <v>2</v>
      </c>
      <c r="M126" s="163">
        <f t="shared" si="6"/>
        <v>3</v>
      </c>
      <c r="N126" s="169"/>
      <c r="O126" s="89"/>
    </row>
    <row r="127" spans="14:16" ht="12" customHeight="1">
      <c r="N127" s="89"/>
      <c r="O127" s="89"/>
      <c r="P127" s="142"/>
    </row>
    <row r="128" spans="13:16" ht="12" customHeight="1">
      <c r="M128" s="89"/>
      <c r="P128" s="142"/>
    </row>
    <row r="129" spans="2:16" ht="12" customHeight="1">
      <c r="B129" s="142"/>
      <c r="K129" s="89"/>
      <c r="P129" s="142"/>
    </row>
    <row r="130" ht="12" customHeight="1">
      <c r="K130" s="89"/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03">
      <selection activeCell="B5" sqref="B5:L123"/>
    </sheetView>
  </sheetViews>
  <sheetFormatPr defaultColWidth="9.140625" defaultRowHeight="21.75" customHeight="1"/>
  <cols>
    <col min="1" max="1" width="18.00390625" style="170" bestFit="1" customWidth="1"/>
    <col min="2" max="13" width="12.28125" style="170" customWidth="1"/>
    <col min="14" max="16" width="8.8515625" style="170" customWidth="1"/>
    <col min="17" max="16384" width="8.8515625" style="170" customWidth="1"/>
  </cols>
  <sheetData>
    <row r="1" spans="1:13" s="171" customFormat="1" ht="21.75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21.7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 ht="14.25" customHeight="1" thickBot="1">
      <c r="A3" s="582" t="s">
        <v>98</v>
      </c>
      <c r="B3" s="310" t="s">
        <v>67</v>
      </c>
      <c r="C3" s="308" t="s">
        <v>194</v>
      </c>
      <c r="D3" s="309" t="s">
        <v>68</v>
      </c>
      <c r="E3" s="352" t="s">
        <v>69</v>
      </c>
      <c r="F3" s="356" t="s">
        <v>195</v>
      </c>
      <c r="G3" s="357" t="s">
        <v>71</v>
      </c>
      <c r="H3" s="322" t="s">
        <v>72</v>
      </c>
      <c r="I3" s="358" t="s">
        <v>73</v>
      </c>
      <c r="J3" s="322" t="s">
        <v>74</v>
      </c>
      <c r="K3" s="358" t="s">
        <v>75</v>
      </c>
      <c r="L3" s="322" t="s">
        <v>196</v>
      </c>
      <c r="M3" s="323" t="s">
        <v>66</v>
      </c>
      <c r="N3" s="169"/>
    </row>
    <row r="4" spans="1:16" ht="14.25" customHeight="1" thickBot="1">
      <c r="A4" s="583"/>
      <c r="B4" s="174" t="s">
        <v>179</v>
      </c>
      <c r="C4" s="174" t="s">
        <v>179</v>
      </c>
      <c r="D4" s="174" t="s">
        <v>179</v>
      </c>
      <c r="E4" s="353" t="s">
        <v>179</v>
      </c>
      <c r="F4" s="350" t="s">
        <v>179</v>
      </c>
      <c r="G4" s="353" t="s">
        <v>179</v>
      </c>
      <c r="H4" s="350" t="s">
        <v>179</v>
      </c>
      <c r="I4" s="353" t="s">
        <v>179</v>
      </c>
      <c r="J4" s="350" t="s">
        <v>179</v>
      </c>
      <c r="K4" s="353" t="s">
        <v>179</v>
      </c>
      <c r="L4" s="350" t="s">
        <v>179</v>
      </c>
      <c r="M4" s="174" t="s">
        <v>179</v>
      </c>
      <c r="N4" s="169"/>
      <c r="P4" s="169"/>
    </row>
    <row r="5" spans="1:16" ht="14.25" customHeight="1">
      <c r="A5" s="333" t="s">
        <v>121</v>
      </c>
      <c r="B5" s="330"/>
      <c r="C5" s="179"/>
      <c r="D5" s="180"/>
      <c r="E5" s="354"/>
      <c r="F5" s="339"/>
      <c r="G5" s="354"/>
      <c r="H5" s="339"/>
      <c r="I5" s="354"/>
      <c r="J5" s="339"/>
      <c r="K5" s="354"/>
      <c r="L5" s="339"/>
      <c r="M5" s="184">
        <f aca="true" t="shared" si="0" ref="M5:M36">B5+C5+D5+E5+F5+G5+H5+I5+J5+K5+L5</f>
        <v>0</v>
      </c>
      <c r="N5" s="169"/>
      <c r="O5" s="169"/>
      <c r="P5" s="169"/>
    </row>
    <row r="6" spans="1:16" ht="14.25" customHeight="1">
      <c r="A6" s="190" t="s">
        <v>122</v>
      </c>
      <c r="B6" s="331"/>
      <c r="C6" s="187"/>
      <c r="D6" s="184"/>
      <c r="E6" s="343"/>
      <c r="F6" s="340"/>
      <c r="G6" s="343"/>
      <c r="H6" s="340"/>
      <c r="I6" s="343"/>
      <c r="J6" s="340"/>
      <c r="K6" s="343"/>
      <c r="L6" s="340"/>
      <c r="M6" s="184">
        <f t="shared" si="0"/>
        <v>0</v>
      </c>
      <c r="N6" s="169"/>
      <c r="O6" s="169"/>
      <c r="P6" s="169"/>
    </row>
    <row r="7" spans="1:16" ht="14.25" customHeight="1">
      <c r="A7" s="190" t="s">
        <v>107</v>
      </c>
      <c r="B7" s="331"/>
      <c r="C7" s="187"/>
      <c r="D7" s="184"/>
      <c r="E7" s="343"/>
      <c r="F7" s="340"/>
      <c r="G7" s="343"/>
      <c r="H7" s="340"/>
      <c r="I7" s="343"/>
      <c r="J7" s="340"/>
      <c r="K7" s="343"/>
      <c r="L7" s="340"/>
      <c r="M7" s="184">
        <f t="shared" si="0"/>
        <v>0</v>
      </c>
      <c r="N7" s="169"/>
      <c r="O7" s="169"/>
      <c r="P7" s="169"/>
    </row>
    <row r="8" spans="1:16" ht="14.25" customHeight="1">
      <c r="A8" s="190" t="s">
        <v>4</v>
      </c>
      <c r="B8" s="331"/>
      <c r="C8" s="187"/>
      <c r="D8" s="184"/>
      <c r="E8" s="343"/>
      <c r="F8" s="340"/>
      <c r="G8" s="343"/>
      <c r="H8" s="340"/>
      <c r="I8" s="343"/>
      <c r="J8" s="340"/>
      <c r="K8" s="343"/>
      <c r="L8" s="340"/>
      <c r="M8" s="184">
        <f t="shared" si="0"/>
        <v>0</v>
      </c>
      <c r="N8" s="169"/>
      <c r="O8" s="169"/>
      <c r="P8" s="169"/>
    </row>
    <row r="9" spans="1:16" ht="14.25" customHeight="1">
      <c r="A9" s="190" t="s">
        <v>7</v>
      </c>
      <c r="B9" s="331"/>
      <c r="C9" s="187"/>
      <c r="D9" s="184"/>
      <c r="E9" s="343"/>
      <c r="F9" s="340"/>
      <c r="G9" s="343"/>
      <c r="H9" s="340"/>
      <c r="I9" s="343"/>
      <c r="J9" s="340"/>
      <c r="K9" s="343"/>
      <c r="L9" s="340"/>
      <c r="M9" s="184">
        <f t="shared" si="0"/>
        <v>0</v>
      </c>
      <c r="N9" s="169"/>
      <c r="O9" s="169"/>
      <c r="P9" s="169"/>
    </row>
    <row r="10" spans="1:16" ht="14.25" customHeight="1">
      <c r="A10" s="190" t="s">
        <v>123</v>
      </c>
      <c r="B10" s="331"/>
      <c r="C10" s="187"/>
      <c r="D10" s="184"/>
      <c r="E10" s="343"/>
      <c r="F10" s="340"/>
      <c r="G10" s="343"/>
      <c r="H10" s="340"/>
      <c r="I10" s="343"/>
      <c r="J10" s="340"/>
      <c r="K10" s="343"/>
      <c r="L10" s="340"/>
      <c r="M10" s="184">
        <f t="shared" si="0"/>
        <v>0</v>
      </c>
      <c r="N10" s="169"/>
      <c r="O10" s="169"/>
      <c r="P10" s="169"/>
    </row>
    <row r="11" spans="1:16" ht="14.25" customHeight="1">
      <c r="A11" s="190" t="s">
        <v>5</v>
      </c>
      <c r="B11" s="331"/>
      <c r="C11" s="187"/>
      <c r="D11" s="184"/>
      <c r="E11" s="343"/>
      <c r="F11" s="340"/>
      <c r="G11" s="343"/>
      <c r="H11" s="340"/>
      <c r="I11" s="343"/>
      <c r="J11" s="340"/>
      <c r="K11" s="343"/>
      <c r="L11" s="340"/>
      <c r="M11" s="184">
        <f t="shared" si="0"/>
        <v>0</v>
      </c>
      <c r="N11" s="169"/>
      <c r="O11" s="169"/>
      <c r="P11" s="169"/>
    </row>
    <row r="12" spans="1:16" ht="14.25" customHeight="1">
      <c r="A12" s="190" t="s">
        <v>6</v>
      </c>
      <c r="B12" s="331"/>
      <c r="C12" s="187"/>
      <c r="D12" s="184"/>
      <c r="E12" s="343"/>
      <c r="F12" s="340"/>
      <c r="G12" s="343"/>
      <c r="H12" s="340"/>
      <c r="I12" s="343"/>
      <c r="J12" s="340"/>
      <c r="K12" s="343"/>
      <c r="L12" s="340"/>
      <c r="M12" s="184">
        <f t="shared" si="0"/>
        <v>0</v>
      </c>
      <c r="N12" s="169"/>
      <c r="O12" s="169"/>
      <c r="P12" s="169"/>
    </row>
    <row r="13" spans="1:16" ht="14.25" customHeight="1">
      <c r="A13" s="190" t="s">
        <v>8</v>
      </c>
      <c r="B13" s="331"/>
      <c r="C13" s="187"/>
      <c r="D13" s="184"/>
      <c r="E13" s="343"/>
      <c r="F13" s="340"/>
      <c r="G13" s="343"/>
      <c r="H13" s="340"/>
      <c r="I13" s="343"/>
      <c r="J13" s="340"/>
      <c r="K13" s="343"/>
      <c r="L13" s="340"/>
      <c r="M13" s="184">
        <f t="shared" si="0"/>
        <v>0</v>
      </c>
      <c r="N13" s="169"/>
      <c r="O13" s="169"/>
      <c r="P13" s="169"/>
    </row>
    <row r="14" spans="1:16" ht="14.25" customHeight="1">
      <c r="A14" s="190" t="s">
        <v>124</v>
      </c>
      <c r="B14" s="331"/>
      <c r="C14" s="187"/>
      <c r="D14" s="184"/>
      <c r="E14" s="343"/>
      <c r="F14" s="340"/>
      <c r="G14" s="343"/>
      <c r="H14" s="340"/>
      <c r="I14" s="343"/>
      <c r="J14" s="340"/>
      <c r="K14" s="343"/>
      <c r="L14" s="340"/>
      <c r="M14" s="184">
        <f t="shared" si="0"/>
        <v>0</v>
      </c>
      <c r="N14" s="169"/>
      <c r="O14" s="169"/>
      <c r="P14" s="169"/>
    </row>
    <row r="15" spans="1:16" ht="14.25" customHeight="1">
      <c r="A15" s="190" t="s">
        <v>9</v>
      </c>
      <c r="B15" s="331"/>
      <c r="C15" s="187"/>
      <c r="D15" s="184"/>
      <c r="E15" s="343"/>
      <c r="F15" s="340"/>
      <c r="G15" s="343"/>
      <c r="H15" s="340"/>
      <c r="I15" s="343"/>
      <c r="J15" s="340"/>
      <c r="K15" s="343"/>
      <c r="L15" s="340"/>
      <c r="M15" s="184">
        <f t="shared" si="0"/>
        <v>0</v>
      </c>
      <c r="N15" s="169"/>
      <c r="O15" s="169"/>
      <c r="P15" s="169"/>
    </row>
    <row r="16" spans="1:16" ht="14.25" customHeight="1">
      <c r="A16" s="190" t="s">
        <v>77</v>
      </c>
      <c r="B16" s="331"/>
      <c r="C16" s="187"/>
      <c r="D16" s="184"/>
      <c r="E16" s="343"/>
      <c r="F16" s="340"/>
      <c r="G16" s="343"/>
      <c r="H16" s="340"/>
      <c r="I16" s="343"/>
      <c r="J16" s="340"/>
      <c r="K16" s="343"/>
      <c r="L16" s="340"/>
      <c r="M16" s="184">
        <f t="shared" si="0"/>
        <v>0</v>
      </c>
      <c r="N16" s="169"/>
      <c r="O16" s="169"/>
      <c r="P16" s="169"/>
    </row>
    <row r="17" spans="1:16" ht="14.25" customHeight="1">
      <c r="A17" s="190" t="s">
        <v>125</v>
      </c>
      <c r="B17" s="331"/>
      <c r="C17" s="187"/>
      <c r="D17" s="184"/>
      <c r="E17" s="343"/>
      <c r="F17" s="340"/>
      <c r="G17" s="343"/>
      <c r="H17" s="340"/>
      <c r="I17" s="343"/>
      <c r="J17" s="340"/>
      <c r="K17" s="343"/>
      <c r="L17" s="340"/>
      <c r="M17" s="184">
        <f t="shared" si="0"/>
        <v>0</v>
      </c>
      <c r="N17" s="169"/>
      <c r="O17" s="169"/>
      <c r="P17" s="169"/>
    </row>
    <row r="18" spans="1:16" ht="14.25" customHeight="1">
      <c r="A18" s="190" t="s">
        <v>10</v>
      </c>
      <c r="B18" s="331"/>
      <c r="C18" s="187"/>
      <c r="D18" s="184"/>
      <c r="E18" s="343"/>
      <c r="F18" s="340"/>
      <c r="G18" s="343"/>
      <c r="H18" s="340"/>
      <c r="I18" s="343"/>
      <c r="J18" s="340"/>
      <c r="K18" s="343"/>
      <c r="L18" s="340"/>
      <c r="M18" s="184">
        <f t="shared" si="0"/>
        <v>0</v>
      </c>
      <c r="N18" s="169"/>
      <c r="O18" s="169"/>
      <c r="P18" s="169"/>
    </row>
    <row r="19" spans="1:16" ht="14.25" customHeight="1">
      <c r="A19" s="190" t="s">
        <v>143</v>
      </c>
      <c r="B19" s="331"/>
      <c r="C19" s="187"/>
      <c r="D19" s="184"/>
      <c r="E19" s="343"/>
      <c r="F19" s="340"/>
      <c r="G19" s="343"/>
      <c r="H19" s="340"/>
      <c r="I19" s="343"/>
      <c r="J19" s="340"/>
      <c r="K19" s="343"/>
      <c r="L19" s="340"/>
      <c r="M19" s="184">
        <f t="shared" si="0"/>
        <v>0</v>
      </c>
      <c r="N19" s="169"/>
      <c r="O19" s="169"/>
      <c r="P19" s="169"/>
    </row>
    <row r="20" spans="1:16" ht="14.25" customHeight="1">
      <c r="A20" s="190" t="s">
        <v>163</v>
      </c>
      <c r="B20" s="331"/>
      <c r="C20" s="187"/>
      <c r="D20" s="184"/>
      <c r="E20" s="343"/>
      <c r="F20" s="340"/>
      <c r="G20" s="343"/>
      <c r="H20" s="340"/>
      <c r="I20" s="343"/>
      <c r="J20" s="340"/>
      <c r="K20" s="343"/>
      <c r="L20" s="340"/>
      <c r="M20" s="184">
        <f t="shared" si="0"/>
        <v>0</v>
      </c>
      <c r="N20" s="169"/>
      <c r="O20" s="169"/>
      <c r="P20" s="169"/>
    </row>
    <row r="21" spans="1:16" ht="14.25" customHeight="1">
      <c r="A21" s="190" t="s">
        <v>11</v>
      </c>
      <c r="B21" s="331"/>
      <c r="C21" s="187"/>
      <c r="D21" s="184"/>
      <c r="E21" s="343"/>
      <c r="F21" s="340"/>
      <c r="G21" s="343"/>
      <c r="H21" s="340"/>
      <c r="I21" s="343"/>
      <c r="J21" s="340"/>
      <c r="K21" s="343"/>
      <c r="L21" s="340"/>
      <c r="M21" s="184">
        <f t="shared" si="0"/>
        <v>0</v>
      </c>
      <c r="N21" s="169"/>
      <c r="O21" s="169"/>
      <c r="P21" s="169"/>
    </row>
    <row r="22" spans="1:16" ht="14.25" customHeight="1">
      <c r="A22" s="190" t="s">
        <v>13</v>
      </c>
      <c r="B22" s="331"/>
      <c r="C22" s="187"/>
      <c r="D22" s="184"/>
      <c r="E22" s="343"/>
      <c r="F22" s="340"/>
      <c r="G22" s="343"/>
      <c r="H22" s="340"/>
      <c r="I22" s="343"/>
      <c r="J22" s="340"/>
      <c r="K22" s="343"/>
      <c r="L22" s="340"/>
      <c r="M22" s="184">
        <f t="shared" si="0"/>
        <v>0</v>
      </c>
      <c r="N22" s="169"/>
      <c r="O22" s="169"/>
      <c r="P22" s="169"/>
    </row>
    <row r="23" spans="1:16" ht="14.25" customHeight="1">
      <c r="A23" s="190" t="s">
        <v>12</v>
      </c>
      <c r="B23" s="331"/>
      <c r="C23" s="187"/>
      <c r="D23" s="184"/>
      <c r="E23" s="343"/>
      <c r="F23" s="340"/>
      <c r="G23" s="343"/>
      <c r="H23" s="340"/>
      <c r="I23" s="343"/>
      <c r="J23" s="340"/>
      <c r="K23" s="343"/>
      <c r="L23" s="340"/>
      <c r="M23" s="184">
        <f t="shared" si="0"/>
        <v>0</v>
      </c>
      <c r="N23" s="169"/>
      <c r="O23" s="169"/>
      <c r="P23" s="169"/>
    </row>
    <row r="24" spans="1:16" ht="14.25" customHeight="1">
      <c r="A24" s="190" t="s">
        <v>144</v>
      </c>
      <c r="B24" s="331"/>
      <c r="C24" s="187"/>
      <c r="D24" s="184"/>
      <c r="E24" s="343"/>
      <c r="F24" s="340"/>
      <c r="G24" s="343"/>
      <c r="H24" s="340"/>
      <c r="I24" s="343"/>
      <c r="J24" s="340"/>
      <c r="K24" s="343"/>
      <c r="L24" s="340"/>
      <c r="M24" s="184">
        <f t="shared" si="0"/>
        <v>0</v>
      </c>
      <c r="N24" s="169"/>
      <c r="O24" s="169"/>
      <c r="P24" s="169"/>
    </row>
    <row r="25" spans="1:16" ht="14.25" customHeight="1">
      <c r="A25" s="190" t="s">
        <v>14</v>
      </c>
      <c r="B25" s="331"/>
      <c r="C25" s="187"/>
      <c r="D25" s="184"/>
      <c r="E25" s="343"/>
      <c r="F25" s="340"/>
      <c r="G25" s="343"/>
      <c r="H25" s="340"/>
      <c r="I25" s="343"/>
      <c r="J25" s="340"/>
      <c r="K25" s="343"/>
      <c r="L25" s="340"/>
      <c r="M25" s="184">
        <f t="shared" si="0"/>
        <v>0</v>
      </c>
      <c r="N25" s="169"/>
      <c r="O25" s="169"/>
      <c r="P25" s="169"/>
    </row>
    <row r="26" spans="1:16" ht="14.25" customHeight="1">
      <c r="A26" s="190" t="s">
        <v>78</v>
      </c>
      <c r="B26" s="331"/>
      <c r="C26" s="187"/>
      <c r="D26" s="184"/>
      <c r="E26" s="343"/>
      <c r="F26" s="340"/>
      <c r="G26" s="343"/>
      <c r="H26" s="340"/>
      <c r="I26" s="343"/>
      <c r="J26" s="340"/>
      <c r="K26" s="343"/>
      <c r="L26" s="340"/>
      <c r="M26" s="184">
        <f t="shared" si="0"/>
        <v>0</v>
      </c>
      <c r="N26" s="169"/>
      <c r="O26" s="169"/>
      <c r="P26" s="169"/>
    </row>
    <row r="27" spans="1:16" ht="14.25" customHeight="1">
      <c r="A27" s="190" t="s">
        <v>126</v>
      </c>
      <c r="B27" s="331"/>
      <c r="C27" s="187"/>
      <c r="D27" s="184"/>
      <c r="E27" s="343"/>
      <c r="F27" s="340"/>
      <c r="G27" s="343"/>
      <c r="H27" s="340"/>
      <c r="I27" s="343"/>
      <c r="J27" s="340"/>
      <c r="K27" s="343"/>
      <c r="L27" s="340"/>
      <c r="M27" s="184">
        <f t="shared" si="0"/>
        <v>0</v>
      </c>
      <c r="N27" s="169"/>
      <c r="O27" s="169"/>
      <c r="P27" s="169"/>
    </row>
    <row r="28" spans="1:16" ht="14.25" customHeight="1">
      <c r="A28" s="190" t="s">
        <v>15</v>
      </c>
      <c r="B28" s="331"/>
      <c r="C28" s="187"/>
      <c r="D28" s="184"/>
      <c r="E28" s="343"/>
      <c r="F28" s="340"/>
      <c r="G28" s="343"/>
      <c r="H28" s="340"/>
      <c r="I28" s="343"/>
      <c r="J28" s="340"/>
      <c r="K28" s="343"/>
      <c r="L28" s="340"/>
      <c r="M28" s="184">
        <f t="shared" si="0"/>
        <v>0</v>
      </c>
      <c r="N28" s="169"/>
      <c r="O28" s="169"/>
      <c r="P28" s="169"/>
    </row>
    <row r="29" spans="1:16" ht="14.25" customHeight="1">
      <c r="A29" s="190" t="s">
        <v>127</v>
      </c>
      <c r="B29" s="331"/>
      <c r="C29" s="187"/>
      <c r="D29" s="184"/>
      <c r="E29" s="343"/>
      <c r="F29" s="340"/>
      <c r="G29" s="343"/>
      <c r="H29" s="340"/>
      <c r="I29" s="343"/>
      <c r="J29" s="340"/>
      <c r="K29" s="343"/>
      <c r="L29" s="340"/>
      <c r="M29" s="184">
        <f t="shared" si="0"/>
        <v>0</v>
      </c>
      <c r="N29" s="169"/>
      <c r="O29" s="169"/>
      <c r="P29" s="169"/>
    </row>
    <row r="30" spans="1:16" ht="14.25" customHeight="1">
      <c r="A30" s="190" t="s">
        <v>159</v>
      </c>
      <c r="B30" s="331"/>
      <c r="C30" s="187"/>
      <c r="D30" s="184"/>
      <c r="E30" s="343"/>
      <c r="F30" s="340"/>
      <c r="G30" s="343"/>
      <c r="H30" s="340"/>
      <c r="I30" s="343"/>
      <c r="J30" s="340"/>
      <c r="K30" s="343"/>
      <c r="L30" s="340"/>
      <c r="M30" s="184">
        <f t="shared" si="0"/>
        <v>0</v>
      </c>
      <c r="N30" s="169"/>
      <c r="O30" s="169"/>
      <c r="P30" s="169"/>
    </row>
    <row r="31" spans="1:16" ht="14.25" customHeight="1">
      <c r="A31" s="190" t="s">
        <v>16</v>
      </c>
      <c r="B31" s="331"/>
      <c r="C31" s="187"/>
      <c r="D31" s="184"/>
      <c r="E31" s="343"/>
      <c r="F31" s="340"/>
      <c r="G31" s="343"/>
      <c r="H31" s="340"/>
      <c r="I31" s="343"/>
      <c r="J31" s="340"/>
      <c r="K31" s="343"/>
      <c r="L31" s="340"/>
      <c r="M31" s="184">
        <f t="shared" si="0"/>
        <v>0</v>
      </c>
      <c r="N31" s="169"/>
      <c r="O31" s="169"/>
      <c r="P31" s="169"/>
    </row>
    <row r="32" spans="1:16" ht="14.25" customHeight="1">
      <c r="A32" s="190" t="s">
        <v>17</v>
      </c>
      <c r="B32" s="331"/>
      <c r="C32" s="187"/>
      <c r="D32" s="184"/>
      <c r="E32" s="343"/>
      <c r="F32" s="340"/>
      <c r="G32" s="343"/>
      <c r="H32" s="340"/>
      <c r="I32" s="343"/>
      <c r="J32" s="340"/>
      <c r="K32" s="343"/>
      <c r="L32" s="340"/>
      <c r="M32" s="184">
        <f t="shared" si="0"/>
        <v>0</v>
      </c>
      <c r="N32" s="169"/>
      <c r="O32" s="169"/>
      <c r="P32" s="169"/>
    </row>
    <row r="33" spans="1:16" ht="14.25" customHeight="1">
      <c r="A33" s="190" t="s">
        <v>128</v>
      </c>
      <c r="B33" s="331"/>
      <c r="C33" s="187"/>
      <c r="D33" s="184"/>
      <c r="E33" s="343"/>
      <c r="F33" s="340"/>
      <c r="G33" s="343"/>
      <c r="H33" s="340"/>
      <c r="I33" s="343"/>
      <c r="J33" s="340"/>
      <c r="K33" s="343"/>
      <c r="L33" s="340"/>
      <c r="M33" s="184">
        <f t="shared" si="0"/>
        <v>0</v>
      </c>
      <c r="N33" s="169"/>
      <c r="O33" s="169"/>
      <c r="P33" s="169"/>
    </row>
    <row r="34" spans="1:16" ht="14.25" customHeight="1">
      <c r="A34" s="190" t="s">
        <v>18</v>
      </c>
      <c r="B34" s="331"/>
      <c r="C34" s="187"/>
      <c r="D34" s="184"/>
      <c r="E34" s="343"/>
      <c r="F34" s="340"/>
      <c r="G34" s="343"/>
      <c r="H34" s="340"/>
      <c r="I34" s="343"/>
      <c r="J34" s="340"/>
      <c r="K34" s="343"/>
      <c r="L34" s="340"/>
      <c r="M34" s="184">
        <f t="shared" si="0"/>
        <v>0</v>
      </c>
      <c r="N34" s="169"/>
      <c r="O34" s="169"/>
      <c r="P34" s="169"/>
    </row>
    <row r="35" spans="1:16" ht="14.25" customHeight="1">
      <c r="A35" s="190" t="s">
        <v>79</v>
      </c>
      <c r="B35" s="331"/>
      <c r="C35" s="187"/>
      <c r="D35" s="184"/>
      <c r="E35" s="343"/>
      <c r="F35" s="340"/>
      <c r="G35" s="343"/>
      <c r="H35" s="340"/>
      <c r="I35" s="343"/>
      <c r="J35" s="340"/>
      <c r="K35" s="343"/>
      <c r="L35" s="340"/>
      <c r="M35" s="184">
        <f t="shared" si="0"/>
        <v>0</v>
      </c>
      <c r="N35" s="169"/>
      <c r="O35" s="169"/>
      <c r="P35" s="169"/>
    </row>
    <row r="36" spans="1:16" ht="14.25" customHeight="1">
      <c r="A36" s="190" t="s">
        <v>20</v>
      </c>
      <c r="B36" s="331"/>
      <c r="C36" s="187"/>
      <c r="D36" s="184"/>
      <c r="E36" s="343"/>
      <c r="F36" s="340"/>
      <c r="G36" s="343"/>
      <c r="H36" s="340"/>
      <c r="I36" s="343"/>
      <c r="J36" s="340"/>
      <c r="K36" s="343"/>
      <c r="L36" s="340"/>
      <c r="M36" s="184">
        <f t="shared" si="0"/>
        <v>0</v>
      </c>
      <c r="N36" s="169"/>
      <c r="O36" s="169"/>
      <c r="P36" s="169"/>
    </row>
    <row r="37" spans="1:16" ht="14.25" customHeight="1">
      <c r="A37" s="190" t="s">
        <v>129</v>
      </c>
      <c r="B37" s="331"/>
      <c r="C37" s="187"/>
      <c r="D37" s="184"/>
      <c r="E37" s="343"/>
      <c r="F37" s="340"/>
      <c r="G37" s="343"/>
      <c r="H37" s="340"/>
      <c r="I37" s="343"/>
      <c r="J37" s="340"/>
      <c r="K37" s="343"/>
      <c r="L37" s="340"/>
      <c r="M37" s="184">
        <f aca="true" t="shared" si="1" ref="M37:M68">B37+C37+D37+E37+F37+G37+H37+I37+J37+K37+L37</f>
        <v>0</v>
      </c>
      <c r="N37" s="169"/>
      <c r="O37" s="169"/>
      <c r="P37" s="169"/>
    </row>
    <row r="38" spans="1:16" ht="14.25" customHeight="1">
      <c r="A38" s="190" t="s">
        <v>19</v>
      </c>
      <c r="B38" s="331"/>
      <c r="C38" s="187"/>
      <c r="D38" s="184"/>
      <c r="E38" s="343"/>
      <c r="F38" s="340"/>
      <c r="G38" s="343"/>
      <c r="H38" s="340"/>
      <c r="I38" s="343"/>
      <c r="J38" s="340"/>
      <c r="K38" s="343"/>
      <c r="L38" s="340"/>
      <c r="M38" s="184">
        <f t="shared" si="1"/>
        <v>0</v>
      </c>
      <c r="N38" s="169"/>
      <c r="O38" s="169"/>
      <c r="P38" s="169"/>
    </row>
    <row r="39" spans="1:16" ht="14.25" customHeight="1">
      <c r="A39" s="190" t="s">
        <v>130</v>
      </c>
      <c r="B39" s="331"/>
      <c r="C39" s="187"/>
      <c r="D39" s="184"/>
      <c r="E39" s="343"/>
      <c r="F39" s="340"/>
      <c r="G39" s="343"/>
      <c r="H39" s="340"/>
      <c r="I39" s="343"/>
      <c r="J39" s="340"/>
      <c r="K39" s="343"/>
      <c r="L39" s="340"/>
      <c r="M39" s="184">
        <f t="shared" si="1"/>
        <v>0</v>
      </c>
      <c r="N39" s="169"/>
      <c r="O39" s="169"/>
      <c r="P39" s="169"/>
    </row>
    <row r="40" spans="1:16" ht="14.25" customHeight="1">
      <c r="A40" s="190" t="s">
        <v>164</v>
      </c>
      <c r="B40" s="331"/>
      <c r="C40" s="187"/>
      <c r="D40" s="184"/>
      <c r="E40" s="343"/>
      <c r="F40" s="340"/>
      <c r="G40" s="343"/>
      <c r="H40" s="340"/>
      <c r="I40" s="343"/>
      <c r="J40" s="340"/>
      <c r="K40" s="343"/>
      <c r="L40" s="340"/>
      <c r="M40" s="184">
        <f t="shared" si="1"/>
        <v>0</v>
      </c>
      <c r="N40" s="169"/>
      <c r="O40" s="169"/>
      <c r="P40" s="169"/>
    </row>
    <row r="41" spans="1:16" ht="14.25" customHeight="1">
      <c r="A41" s="190" t="s">
        <v>150</v>
      </c>
      <c r="B41" s="331"/>
      <c r="C41" s="187"/>
      <c r="D41" s="184"/>
      <c r="E41" s="343"/>
      <c r="F41" s="340"/>
      <c r="G41" s="343"/>
      <c r="H41" s="340"/>
      <c r="I41" s="343"/>
      <c r="J41" s="340"/>
      <c r="K41" s="343"/>
      <c r="L41" s="340"/>
      <c r="M41" s="184">
        <f t="shared" si="1"/>
        <v>0</v>
      </c>
      <c r="N41" s="169"/>
      <c r="O41" s="169"/>
      <c r="P41" s="169"/>
    </row>
    <row r="42" spans="1:16" ht="14.25" customHeight="1">
      <c r="A42" s="190" t="s">
        <v>131</v>
      </c>
      <c r="B42" s="331"/>
      <c r="C42" s="187"/>
      <c r="D42" s="184"/>
      <c r="E42" s="343"/>
      <c r="F42" s="340"/>
      <c r="G42" s="343"/>
      <c r="H42" s="340"/>
      <c r="I42" s="343"/>
      <c r="J42" s="340"/>
      <c r="K42" s="343"/>
      <c r="L42" s="340"/>
      <c r="M42" s="184">
        <f t="shared" si="1"/>
        <v>0</v>
      </c>
      <c r="N42" s="169"/>
      <c r="O42" s="169"/>
      <c r="P42" s="169"/>
    </row>
    <row r="43" spans="1:16" ht="14.25" customHeight="1">
      <c r="A43" s="190" t="s">
        <v>132</v>
      </c>
      <c r="B43" s="331"/>
      <c r="C43" s="187"/>
      <c r="D43" s="184"/>
      <c r="E43" s="343"/>
      <c r="F43" s="340"/>
      <c r="G43" s="343"/>
      <c r="H43" s="340"/>
      <c r="I43" s="343"/>
      <c r="J43" s="340"/>
      <c r="K43" s="343"/>
      <c r="L43" s="340"/>
      <c r="M43" s="184">
        <f t="shared" si="1"/>
        <v>0</v>
      </c>
      <c r="N43" s="169"/>
      <c r="O43" s="169"/>
      <c r="P43" s="169"/>
    </row>
    <row r="44" spans="1:16" ht="14.25" customHeight="1">
      <c r="A44" s="190" t="s">
        <v>21</v>
      </c>
      <c r="B44" s="331"/>
      <c r="C44" s="187"/>
      <c r="D44" s="184"/>
      <c r="E44" s="343"/>
      <c r="F44" s="340"/>
      <c r="G44" s="343"/>
      <c r="H44" s="340"/>
      <c r="I44" s="343"/>
      <c r="J44" s="340"/>
      <c r="K44" s="343"/>
      <c r="L44" s="340"/>
      <c r="M44" s="184">
        <f t="shared" si="1"/>
        <v>0</v>
      </c>
      <c r="N44" s="169"/>
      <c r="O44" s="169"/>
      <c r="P44" s="169"/>
    </row>
    <row r="45" spans="1:16" ht="14.25" customHeight="1">
      <c r="A45" s="190" t="s">
        <v>22</v>
      </c>
      <c r="B45" s="331"/>
      <c r="C45" s="187"/>
      <c r="D45" s="184"/>
      <c r="E45" s="343"/>
      <c r="F45" s="340"/>
      <c r="G45" s="343"/>
      <c r="H45" s="340"/>
      <c r="I45" s="343"/>
      <c r="J45" s="340"/>
      <c r="K45" s="343"/>
      <c r="L45" s="340"/>
      <c r="M45" s="184">
        <f t="shared" si="1"/>
        <v>0</v>
      </c>
      <c r="N45" s="169"/>
      <c r="O45" s="169"/>
      <c r="P45" s="169"/>
    </row>
    <row r="46" spans="1:16" ht="14.25" customHeight="1">
      <c r="A46" s="190" t="s">
        <v>23</v>
      </c>
      <c r="B46" s="331"/>
      <c r="C46" s="187"/>
      <c r="D46" s="184"/>
      <c r="E46" s="343"/>
      <c r="F46" s="340"/>
      <c r="G46" s="343"/>
      <c r="H46" s="340"/>
      <c r="I46" s="343"/>
      <c r="J46" s="340"/>
      <c r="K46" s="343"/>
      <c r="L46" s="340"/>
      <c r="M46" s="184">
        <f t="shared" si="1"/>
        <v>0</v>
      </c>
      <c r="N46" s="169"/>
      <c r="O46" s="169"/>
      <c r="P46" s="169"/>
    </row>
    <row r="47" spans="1:16" ht="14.25" customHeight="1">
      <c r="A47" s="190" t="s">
        <v>24</v>
      </c>
      <c r="B47" s="331"/>
      <c r="C47" s="187"/>
      <c r="D47" s="184"/>
      <c r="E47" s="343"/>
      <c r="F47" s="340"/>
      <c r="G47" s="343"/>
      <c r="H47" s="340"/>
      <c r="I47" s="343"/>
      <c r="J47" s="340"/>
      <c r="K47" s="343"/>
      <c r="L47" s="340"/>
      <c r="M47" s="184">
        <f t="shared" si="1"/>
        <v>0</v>
      </c>
      <c r="N47" s="169"/>
      <c r="O47" s="169"/>
      <c r="P47" s="169"/>
    </row>
    <row r="48" spans="1:16" ht="14.25" customHeight="1">
      <c r="A48" s="190" t="s">
        <v>167</v>
      </c>
      <c r="B48" s="331"/>
      <c r="C48" s="187"/>
      <c r="D48" s="184"/>
      <c r="E48" s="343"/>
      <c r="F48" s="340"/>
      <c r="G48" s="343"/>
      <c r="H48" s="340"/>
      <c r="I48" s="343"/>
      <c r="J48" s="340"/>
      <c r="K48" s="343"/>
      <c r="L48" s="340"/>
      <c r="M48" s="184">
        <f t="shared" si="1"/>
        <v>0</v>
      </c>
      <c r="N48" s="169"/>
      <c r="O48" s="169"/>
      <c r="P48" s="169"/>
    </row>
    <row r="49" spans="1:16" ht="14.25" customHeight="1">
      <c r="A49" s="190" t="s">
        <v>25</v>
      </c>
      <c r="B49" s="331"/>
      <c r="C49" s="187"/>
      <c r="D49" s="184"/>
      <c r="E49" s="343"/>
      <c r="F49" s="340"/>
      <c r="G49" s="343"/>
      <c r="H49" s="340"/>
      <c r="I49" s="343"/>
      <c r="J49" s="340"/>
      <c r="K49" s="343"/>
      <c r="L49" s="340"/>
      <c r="M49" s="184">
        <f t="shared" si="1"/>
        <v>0</v>
      </c>
      <c r="N49" s="169"/>
      <c r="O49" s="169"/>
      <c r="P49" s="169"/>
    </row>
    <row r="50" spans="1:16" ht="14.25" customHeight="1">
      <c r="A50" s="190" t="s">
        <v>26</v>
      </c>
      <c r="B50" s="331"/>
      <c r="C50" s="187"/>
      <c r="D50" s="184"/>
      <c r="E50" s="343"/>
      <c r="F50" s="340"/>
      <c r="G50" s="343"/>
      <c r="H50" s="340"/>
      <c r="I50" s="343"/>
      <c r="J50" s="340"/>
      <c r="K50" s="343"/>
      <c r="L50" s="340"/>
      <c r="M50" s="184">
        <f t="shared" si="1"/>
        <v>0</v>
      </c>
      <c r="N50" s="169"/>
      <c r="O50" s="169"/>
      <c r="P50" s="169"/>
    </row>
    <row r="51" spans="1:16" ht="14.25" customHeight="1">
      <c r="A51" s="190" t="s">
        <v>27</v>
      </c>
      <c r="B51" s="331"/>
      <c r="C51" s="187"/>
      <c r="D51" s="184"/>
      <c r="E51" s="343"/>
      <c r="F51" s="340"/>
      <c r="G51" s="343"/>
      <c r="H51" s="340"/>
      <c r="I51" s="343"/>
      <c r="J51" s="340"/>
      <c r="K51" s="343"/>
      <c r="L51" s="340"/>
      <c r="M51" s="184">
        <f t="shared" si="1"/>
        <v>0</v>
      </c>
      <c r="N51" s="169"/>
      <c r="O51" s="169"/>
      <c r="P51" s="169"/>
    </row>
    <row r="52" spans="1:16" ht="14.25" customHeight="1">
      <c r="A52" s="190" t="s">
        <v>28</v>
      </c>
      <c r="B52" s="331"/>
      <c r="C52" s="187"/>
      <c r="D52" s="184"/>
      <c r="E52" s="343"/>
      <c r="F52" s="340"/>
      <c r="G52" s="343"/>
      <c r="H52" s="340"/>
      <c r="I52" s="343"/>
      <c r="J52" s="340"/>
      <c r="K52" s="343"/>
      <c r="L52" s="340"/>
      <c r="M52" s="184">
        <f t="shared" si="1"/>
        <v>0</v>
      </c>
      <c r="N52" s="169"/>
      <c r="O52" s="169"/>
      <c r="P52" s="169"/>
    </row>
    <row r="53" spans="1:16" ht="14.25" customHeight="1">
      <c r="A53" s="190" t="s">
        <v>29</v>
      </c>
      <c r="B53" s="331"/>
      <c r="C53" s="187"/>
      <c r="D53" s="184"/>
      <c r="E53" s="343"/>
      <c r="F53" s="340"/>
      <c r="G53" s="343"/>
      <c r="H53" s="340"/>
      <c r="I53" s="343"/>
      <c r="J53" s="340"/>
      <c r="K53" s="343"/>
      <c r="L53" s="340"/>
      <c r="M53" s="184">
        <f t="shared" si="1"/>
        <v>0</v>
      </c>
      <c r="N53" s="169"/>
      <c r="O53" s="169"/>
      <c r="P53" s="169"/>
    </row>
    <row r="54" spans="1:16" ht="14.25" customHeight="1">
      <c r="A54" s="190" t="s">
        <v>30</v>
      </c>
      <c r="B54" s="331"/>
      <c r="C54" s="187"/>
      <c r="D54" s="184"/>
      <c r="E54" s="343"/>
      <c r="F54" s="340"/>
      <c r="G54" s="343"/>
      <c r="H54" s="340"/>
      <c r="I54" s="343"/>
      <c r="J54" s="340"/>
      <c r="K54" s="343"/>
      <c r="L54" s="340"/>
      <c r="M54" s="184">
        <f t="shared" si="1"/>
        <v>0</v>
      </c>
      <c r="N54" s="169"/>
      <c r="O54" s="169"/>
      <c r="P54" s="169"/>
    </row>
    <row r="55" spans="1:16" ht="14.25" customHeight="1">
      <c r="A55" s="190" t="s">
        <v>31</v>
      </c>
      <c r="B55" s="331"/>
      <c r="C55" s="187"/>
      <c r="D55" s="184"/>
      <c r="E55" s="343"/>
      <c r="F55" s="340"/>
      <c r="G55" s="343"/>
      <c r="H55" s="340"/>
      <c r="I55" s="343"/>
      <c r="J55" s="340"/>
      <c r="K55" s="343"/>
      <c r="L55" s="340"/>
      <c r="M55" s="184">
        <f t="shared" si="1"/>
        <v>0</v>
      </c>
      <c r="N55" s="169"/>
      <c r="O55" s="169"/>
      <c r="P55" s="169"/>
    </row>
    <row r="56" spans="1:16" ht="14.25" customHeight="1">
      <c r="A56" s="190" t="s">
        <v>32</v>
      </c>
      <c r="B56" s="331"/>
      <c r="C56" s="187"/>
      <c r="D56" s="184"/>
      <c r="E56" s="343"/>
      <c r="F56" s="340"/>
      <c r="G56" s="343"/>
      <c r="H56" s="340"/>
      <c r="I56" s="343"/>
      <c r="J56" s="340"/>
      <c r="K56" s="343"/>
      <c r="L56" s="340"/>
      <c r="M56" s="184">
        <f t="shared" si="1"/>
        <v>0</v>
      </c>
      <c r="N56" s="169"/>
      <c r="O56" s="169"/>
      <c r="P56" s="169"/>
    </row>
    <row r="57" spans="1:16" ht="14.25" customHeight="1">
      <c r="A57" s="190" t="s">
        <v>33</v>
      </c>
      <c r="B57" s="331"/>
      <c r="C57" s="187"/>
      <c r="D57" s="184"/>
      <c r="E57" s="343"/>
      <c r="F57" s="340"/>
      <c r="G57" s="343"/>
      <c r="H57" s="340"/>
      <c r="I57" s="343"/>
      <c r="J57" s="340"/>
      <c r="K57" s="343"/>
      <c r="L57" s="340"/>
      <c r="M57" s="184">
        <f t="shared" si="1"/>
        <v>0</v>
      </c>
      <c r="N57" s="169"/>
      <c r="O57" s="169"/>
      <c r="P57" s="169"/>
    </row>
    <row r="58" spans="1:16" ht="14.25" customHeight="1">
      <c r="A58" s="190" t="s">
        <v>34</v>
      </c>
      <c r="B58" s="331"/>
      <c r="C58" s="187"/>
      <c r="D58" s="184"/>
      <c r="E58" s="343"/>
      <c r="F58" s="340"/>
      <c r="G58" s="343"/>
      <c r="H58" s="340"/>
      <c r="I58" s="343"/>
      <c r="J58" s="340"/>
      <c r="K58" s="343"/>
      <c r="L58" s="340"/>
      <c r="M58" s="184">
        <f t="shared" si="1"/>
        <v>0</v>
      </c>
      <c r="N58" s="169"/>
      <c r="O58" s="169"/>
      <c r="P58" s="169"/>
    </row>
    <row r="59" spans="1:16" ht="14.25" customHeight="1">
      <c r="A59" s="190" t="s">
        <v>35</v>
      </c>
      <c r="B59" s="331"/>
      <c r="C59" s="187"/>
      <c r="D59" s="184"/>
      <c r="E59" s="343"/>
      <c r="F59" s="340"/>
      <c r="G59" s="343"/>
      <c r="H59" s="340"/>
      <c r="I59" s="343"/>
      <c r="J59" s="340"/>
      <c r="K59" s="343"/>
      <c r="L59" s="340"/>
      <c r="M59" s="184">
        <f t="shared" si="1"/>
        <v>0</v>
      </c>
      <c r="N59" s="169"/>
      <c r="O59" s="169"/>
      <c r="P59" s="169"/>
    </row>
    <row r="60" spans="1:16" ht="14.25" customHeight="1">
      <c r="A60" s="190" t="s">
        <v>133</v>
      </c>
      <c r="B60" s="331"/>
      <c r="C60" s="187"/>
      <c r="D60" s="184"/>
      <c r="E60" s="343"/>
      <c r="F60" s="340"/>
      <c r="G60" s="343"/>
      <c r="H60" s="340"/>
      <c r="I60" s="343"/>
      <c r="J60" s="340"/>
      <c r="K60" s="343"/>
      <c r="L60" s="340"/>
      <c r="M60" s="184">
        <f t="shared" si="1"/>
        <v>0</v>
      </c>
      <c r="N60" s="169"/>
      <c r="O60" s="169"/>
      <c r="P60" s="169"/>
    </row>
    <row r="61" spans="1:16" ht="14.25" customHeight="1">
      <c r="A61" s="190" t="s">
        <v>36</v>
      </c>
      <c r="B61" s="331"/>
      <c r="C61" s="187"/>
      <c r="D61" s="184"/>
      <c r="E61" s="343"/>
      <c r="F61" s="340"/>
      <c r="G61" s="343"/>
      <c r="H61" s="340"/>
      <c r="I61" s="343"/>
      <c r="J61" s="340"/>
      <c r="K61" s="343"/>
      <c r="L61" s="340"/>
      <c r="M61" s="184">
        <f t="shared" si="1"/>
        <v>0</v>
      </c>
      <c r="N61" s="169"/>
      <c r="O61" s="169"/>
      <c r="P61" s="169"/>
    </row>
    <row r="62" spans="1:16" ht="14.25" customHeight="1">
      <c r="A62" s="190" t="s">
        <v>37</v>
      </c>
      <c r="B62" s="331"/>
      <c r="C62" s="187"/>
      <c r="D62" s="184"/>
      <c r="E62" s="343"/>
      <c r="F62" s="340"/>
      <c r="G62" s="343"/>
      <c r="H62" s="340"/>
      <c r="I62" s="343"/>
      <c r="J62" s="340"/>
      <c r="K62" s="343"/>
      <c r="L62" s="340"/>
      <c r="M62" s="184">
        <f t="shared" si="1"/>
        <v>0</v>
      </c>
      <c r="N62" s="169"/>
      <c r="O62" s="169"/>
      <c r="P62" s="169"/>
    </row>
    <row r="63" spans="1:16" ht="14.25" customHeight="1">
      <c r="A63" s="190" t="s">
        <v>38</v>
      </c>
      <c r="B63" s="331"/>
      <c r="C63" s="187"/>
      <c r="D63" s="184"/>
      <c r="E63" s="343"/>
      <c r="F63" s="340"/>
      <c r="G63" s="343"/>
      <c r="H63" s="340"/>
      <c r="I63" s="343"/>
      <c r="J63" s="340"/>
      <c r="K63" s="343"/>
      <c r="L63" s="340"/>
      <c r="M63" s="184">
        <f t="shared" si="1"/>
        <v>0</v>
      </c>
      <c r="N63" s="169"/>
      <c r="O63" s="169"/>
      <c r="P63" s="169"/>
    </row>
    <row r="64" spans="1:16" ht="14.25" customHeight="1">
      <c r="A64" s="190" t="s">
        <v>80</v>
      </c>
      <c r="B64" s="331"/>
      <c r="C64" s="187"/>
      <c r="D64" s="184"/>
      <c r="E64" s="343"/>
      <c r="F64" s="340"/>
      <c r="G64" s="343"/>
      <c r="H64" s="340"/>
      <c r="I64" s="343"/>
      <c r="J64" s="340"/>
      <c r="K64" s="343"/>
      <c r="L64" s="340"/>
      <c r="M64" s="184">
        <f t="shared" si="1"/>
        <v>0</v>
      </c>
      <c r="N64" s="169"/>
      <c r="O64" s="169"/>
      <c r="P64" s="169"/>
    </row>
    <row r="65" spans="1:16" ht="14.25" customHeight="1">
      <c r="A65" s="190" t="s">
        <v>40</v>
      </c>
      <c r="B65" s="331"/>
      <c r="C65" s="187"/>
      <c r="D65" s="184"/>
      <c r="E65" s="343"/>
      <c r="F65" s="340"/>
      <c r="G65" s="343"/>
      <c r="H65" s="340"/>
      <c r="I65" s="343"/>
      <c r="J65" s="340"/>
      <c r="K65" s="343"/>
      <c r="L65" s="340"/>
      <c r="M65" s="184">
        <f t="shared" si="1"/>
        <v>0</v>
      </c>
      <c r="N65" s="169"/>
      <c r="O65" s="169"/>
      <c r="P65" s="169"/>
    </row>
    <row r="66" spans="1:16" ht="14.25" customHeight="1">
      <c r="A66" s="190" t="s">
        <v>81</v>
      </c>
      <c r="B66" s="331"/>
      <c r="C66" s="187"/>
      <c r="D66" s="184"/>
      <c r="E66" s="343"/>
      <c r="F66" s="340"/>
      <c r="G66" s="343"/>
      <c r="H66" s="340"/>
      <c r="I66" s="343"/>
      <c r="J66" s="340"/>
      <c r="K66" s="343"/>
      <c r="L66" s="340"/>
      <c r="M66" s="184">
        <f t="shared" si="1"/>
        <v>0</v>
      </c>
      <c r="N66" s="169"/>
      <c r="O66" s="169"/>
      <c r="P66" s="169"/>
    </row>
    <row r="67" spans="1:16" ht="14.25" customHeight="1">
      <c r="A67" s="190" t="s">
        <v>39</v>
      </c>
      <c r="B67" s="331"/>
      <c r="C67" s="187"/>
      <c r="D67" s="184"/>
      <c r="E67" s="343"/>
      <c r="F67" s="340"/>
      <c r="G67" s="343"/>
      <c r="H67" s="340"/>
      <c r="I67" s="343"/>
      <c r="J67" s="340"/>
      <c r="K67" s="343"/>
      <c r="L67" s="340"/>
      <c r="M67" s="184">
        <f t="shared" si="1"/>
        <v>0</v>
      </c>
      <c r="N67" s="169"/>
      <c r="O67" s="169"/>
      <c r="P67" s="169"/>
    </row>
    <row r="68" spans="1:16" ht="14.25" customHeight="1">
      <c r="A68" s="190" t="s">
        <v>166</v>
      </c>
      <c r="B68" s="331"/>
      <c r="C68" s="187"/>
      <c r="D68" s="184"/>
      <c r="E68" s="343"/>
      <c r="F68" s="340"/>
      <c r="G68" s="343"/>
      <c r="H68" s="340"/>
      <c r="I68" s="343"/>
      <c r="J68" s="340"/>
      <c r="K68" s="343"/>
      <c r="L68" s="340"/>
      <c r="M68" s="184">
        <f t="shared" si="1"/>
        <v>0</v>
      </c>
      <c r="N68" s="169"/>
      <c r="O68" s="169"/>
      <c r="P68" s="169"/>
    </row>
    <row r="69" spans="1:16" ht="14.25" customHeight="1">
      <c r="A69" s="190" t="s">
        <v>134</v>
      </c>
      <c r="B69" s="331"/>
      <c r="C69" s="187"/>
      <c r="D69" s="184"/>
      <c r="E69" s="343"/>
      <c r="F69" s="340"/>
      <c r="G69" s="343"/>
      <c r="H69" s="340"/>
      <c r="I69" s="343"/>
      <c r="J69" s="340"/>
      <c r="K69" s="343"/>
      <c r="L69" s="340"/>
      <c r="M69" s="184">
        <f aca="true" t="shared" si="2" ref="M69:M100">B69+C69+D69+E69+F69+G69+H69+I69+J69+K69+L69</f>
        <v>0</v>
      </c>
      <c r="N69" s="169"/>
      <c r="O69" s="169"/>
      <c r="P69" s="169"/>
    </row>
    <row r="70" spans="1:16" ht="14.25" customHeight="1">
      <c r="A70" s="190" t="s">
        <v>41</v>
      </c>
      <c r="B70" s="331"/>
      <c r="C70" s="187"/>
      <c r="D70" s="184"/>
      <c r="E70" s="343"/>
      <c r="F70" s="340"/>
      <c r="G70" s="343"/>
      <c r="H70" s="340"/>
      <c r="I70" s="343"/>
      <c r="J70" s="340"/>
      <c r="K70" s="343"/>
      <c r="L70" s="340"/>
      <c r="M70" s="184">
        <f t="shared" si="2"/>
        <v>0</v>
      </c>
      <c r="N70" s="169"/>
      <c r="O70" s="169"/>
      <c r="P70" s="169"/>
    </row>
    <row r="71" spans="1:16" ht="14.25" customHeight="1">
      <c r="A71" s="190" t="s">
        <v>43</v>
      </c>
      <c r="B71" s="331"/>
      <c r="C71" s="187"/>
      <c r="D71" s="184"/>
      <c r="E71" s="343"/>
      <c r="F71" s="340"/>
      <c r="G71" s="343"/>
      <c r="H71" s="340"/>
      <c r="I71" s="343"/>
      <c r="J71" s="340"/>
      <c r="K71" s="343"/>
      <c r="L71" s="340"/>
      <c r="M71" s="184">
        <f t="shared" si="2"/>
        <v>0</v>
      </c>
      <c r="N71" s="169"/>
      <c r="O71" s="169"/>
      <c r="P71" s="169"/>
    </row>
    <row r="72" spans="1:16" ht="14.25" customHeight="1">
      <c r="A72" s="190" t="s">
        <v>42</v>
      </c>
      <c r="B72" s="331"/>
      <c r="C72" s="187"/>
      <c r="D72" s="184"/>
      <c r="E72" s="343"/>
      <c r="F72" s="340"/>
      <c r="G72" s="343"/>
      <c r="H72" s="340"/>
      <c r="I72" s="343"/>
      <c r="J72" s="340"/>
      <c r="K72" s="343"/>
      <c r="L72" s="340"/>
      <c r="M72" s="184">
        <f t="shared" si="2"/>
        <v>0</v>
      </c>
      <c r="N72" s="169"/>
      <c r="O72" s="169"/>
      <c r="P72" s="169"/>
    </row>
    <row r="73" spans="1:16" ht="14.25" customHeight="1">
      <c r="A73" s="190" t="s">
        <v>82</v>
      </c>
      <c r="B73" s="331"/>
      <c r="C73" s="187"/>
      <c r="D73" s="184"/>
      <c r="E73" s="343"/>
      <c r="F73" s="340"/>
      <c r="G73" s="343"/>
      <c r="H73" s="340"/>
      <c r="I73" s="343"/>
      <c r="J73" s="340"/>
      <c r="K73" s="343"/>
      <c r="L73" s="340"/>
      <c r="M73" s="184">
        <f t="shared" si="2"/>
        <v>0</v>
      </c>
      <c r="N73" s="169"/>
      <c r="O73" s="169"/>
      <c r="P73" s="169"/>
    </row>
    <row r="74" spans="1:16" ht="14.25" customHeight="1">
      <c r="A74" s="190" t="s">
        <v>45</v>
      </c>
      <c r="B74" s="331"/>
      <c r="C74" s="187"/>
      <c r="D74" s="184"/>
      <c r="E74" s="343"/>
      <c r="F74" s="340"/>
      <c r="G74" s="343"/>
      <c r="H74" s="340"/>
      <c r="I74" s="343"/>
      <c r="J74" s="340"/>
      <c r="K74" s="343"/>
      <c r="L74" s="340"/>
      <c r="M74" s="184">
        <f t="shared" si="2"/>
        <v>0</v>
      </c>
      <c r="N74" s="169"/>
      <c r="O74" s="169"/>
      <c r="P74" s="169"/>
    </row>
    <row r="75" spans="1:16" ht="14.25" customHeight="1">
      <c r="A75" s="190" t="s">
        <v>83</v>
      </c>
      <c r="B75" s="331"/>
      <c r="C75" s="187"/>
      <c r="D75" s="184"/>
      <c r="E75" s="343"/>
      <c r="F75" s="340"/>
      <c r="G75" s="343"/>
      <c r="H75" s="340"/>
      <c r="I75" s="343"/>
      <c r="J75" s="340"/>
      <c r="K75" s="343"/>
      <c r="L75" s="340"/>
      <c r="M75" s="184">
        <f t="shared" si="2"/>
        <v>0</v>
      </c>
      <c r="N75" s="169"/>
      <c r="O75" s="169"/>
      <c r="P75" s="169"/>
    </row>
    <row r="76" spans="1:16" ht="14.25" customHeight="1">
      <c r="A76" s="190" t="s">
        <v>44</v>
      </c>
      <c r="B76" s="331"/>
      <c r="C76" s="187"/>
      <c r="D76" s="184"/>
      <c r="E76" s="343"/>
      <c r="F76" s="340"/>
      <c r="G76" s="343"/>
      <c r="H76" s="340"/>
      <c r="I76" s="343"/>
      <c r="J76" s="340"/>
      <c r="K76" s="343"/>
      <c r="L76" s="340"/>
      <c r="M76" s="184">
        <f t="shared" si="2"/>
        <v>0</v>
      </c>
      <c r="N76" s="169"/>
      <c r="O76" s="169"/>
      <c r="P76" s="169"/>
    </row>
    <row r="77" spans="1:16" ht="14.25" customHeight="1">
      <c r="A77" s="190" t="s">
        <v>165</v>
      </c>
      <c r="B77" s="331"/>
      <c r="C77" s="187"/>
      <c r="D77" s="184"/>
      <c r="E77" s="343"/>
      <c r="F77" s="340"/>
      <c r="G77" s="343"/>
      <c r="H77" s="340"/>
      <c r="I77" s="343"/>
      <c r="J77" s="340"/>
      <c r="K77" s="343"/>
      <c r="L77" s="340"/>
      <c r="M77" s="184">
        <f t="shared" si="2"/>
        <v>0</v>
      </c>
      <c r="N77" s="169"/>
      <c r="O77" s="169"/>
      <c r="P77" s="169"/>
    </row>
    <row r="78" spans="1:16" ht="14.25" customHeight="1">
      <c r="A78" s="190" t="s">
        <v>108</v>
      </c>
      <c r="B78" s="331"/>
      <c r="C78" s="187"/>
      <c r="D78" s="184"/>
      <c r="E78" s="343"/>
      <c r="F78" s="340"/>
      <c r="G78" s="343"/>
      <c r="H78" s="340"/>
      <c r="I78" s="343"/>
      <c r="J78" s="340"/>
      <c r="K78" s="343"/>
      <c r="L78" s="340"/>
      <c r="M78" s="184">
        <f t="shared" si="2"/>
        <v>0</v>
      </c>
      <c r="N78" s="169"/>
      <c r="O78" s="169"/>
      <c r="P78" s="169"/>
    </row>
    <row r="79" spans="1:16" ht="14.25" customHeight="1">
      <c r="A79" s="190" t="s">
        <v>161</v>
      </c>
      <c r="B79" s="331"/>
      <c r="C79" s="187"/>
      <c r="D79" s="184"/>
      <c r="E79" s="343"/>
      <c r="F79" s="340"/>
      <c r="G79" s="343"/>
      <c r="H79" s="340"/>
      <c r="I79" s="343"/>
      <c r="J79" s="340"/>
      <c r="K79" s="343"/>
      <c r="L79" s="340"/>
      <c r="M79" s="184">
        <f t="shared" si="2"/>
        <v>0</v>
      </c>
      <c r="N79" s="169"/>
      <c r="O79" s="169"/>
      <c r="P79" s="169"/>
    </row>
    <row r="80" spans="1:16" ht="14.25" customHeight="1">
      <c r="A80" s="190" t="s">
        <v>46</v>
      </c>
      <c r="B80" s="331"/>
      <c r="C80" s="187"/>
      <c r="D80" s="184"/>
      <c r="E80" s="343"/>
      <c r="F80" s="340"/>
      <c r="G80" s="343"/>
      <c r="H80" s="340"/>
      <c r="I80" s="343"/>
      <c r="J80" s="340"/>
      <c r="K80" s="343"/>
      <c r="L80" s="340"/>
      <c r="M80" s="184">
        <f t="shared" si="2"/>
        <v>0</v>
      </c>
      <c r="N80" s="169"/>
      <c r="O80" s="169"/>
      <c r="P80" s="169"/>
    </row>
    <row r="81" spans="1:16" ht="14.25" customHeight="1">
      <c r="A81" s="190" t="s">
        <v>47</v>
      </c>
      <c r="B81" s="331"/>
      <c r="C81" s="187"/>
      <c r="D81" s="184"/>
      <c r="E81" s="343"/>
      <c r="F81" s="340"/>
      <c r="G81" s="343"/>
      <c r="H81" s="340"/>
      <c r="I81" s="343"/>
      <c r="J81" s="340"/>
      <c r="K81" s="343"/>
      <c r="L81" s="340"/>
      <c r="M81" s="184">
        <f t="shared" si="2"/>
        <v>0</v>
      </c>
      <c r="N81" s="169"/>
      <c r="O81" s="169"/>
      <c r="P81" s="169"/>
    </row>
    <row r="82" spans="1:16" ht="14.25" customHeight="1">
      <c r="A82" s="190" t="s">
        <v>160</v>
      </c>
      <c r="B82" s="331"/>
      <c r="C82" s="187"/>
      <c r="D82" s="184"/>
      <c r="E82" s="343"/>
      <c r="F82" s="340"/>
      <c r="G82" s="343"/>
      <c r="H82" s="340"/>
      <c r="I82" s="343"/>
      <c r="J82" s="340"/>
      <c r="K82" s="343"/>
      <c r="L82" s="340"/>
      <c r="M82" s="184">
        <f t="shared" si="2"/>
        <v>0</v>
      </c>
      <c r="N82" s="169"/>
      <c r="O82" s="169"/>
      <c r="P82" s="169"/>
    </row>
    <row r="83" spans="1:16" ht="14.25" customHeight="1">
      <c r="A83" s="190" t="s">
        <v>156</v>
      </c>
      <c r="B83" s="331"/>
      <c r="C83" s="187"/>
      <c r="D83" s="184"/>
      <c r="E83" s="343"/>
      <c r="F83" s="340"/>
      <c r="G83" s="343"/>
      <c r="H83" s="340"/>
      <c r="I83" s="343"/>
      <c r="J83" s="340"/>
      <c r="K83" s="343"/>
      <c r="L83" s="340"/>
      <c r="M83" s="184">
        <f t="shared" si="2"/>
        <v>0</v>
      </c>
      <c r="N83" s="169"/>
      <c r="O83" s="169"/>
      <c r="P83" s="169"/>
    </row>
    <row r="84" spans="1:16" ht="14.25" customHeight="1">
      <c r="A84" s="190" t="s">
        <v>135</v>
      </c>
      <c r="B84" s="331"/>
      <c r="C84" s="187"/>
      <c r="D84" s="184"/>
      <c r="E84" s="343"/>
      <c r="F84" s="340"/>
      <c r="G84" s="343"/>
      <c r="H84" s="340"/>
      <c r="I84" s="343"/>
      <c r="J84" s="340"/>
      <c r="K84" s="343"/>
      <c r="L84" s="340"/>
      <c r="M84" s="184">
        <f t="shared" si="2"/>
        <v>0</v>
      </c>
      <c r="N84" s="169"/>
      <c r="O84" s="169"/>
      <c r="P84" s="169"/>
    </row>
    <row r="85" spans="1:16" ht="14.25" customHeight="1">
      <c r="A85" s="190" t="s">
        <v>169</v>
      </c>
      <c r="B85" s="331"/>
      <c r="C85" s="187"/>
      <c r="D85" s="184"/>
      <c r="E85" s="343"/>
      <c r="F85" s="340"/>
      <c r="G85" s="343"/>
      <c r="H85" s="340"/>
      <c r="I85" s="343"/>
      <c r="J85" s="340"/>
      <c r="K85" s="343"/>
      <c r="L85" s="340"/>
      <c r="M85" s="184">
        <f t="shared" si="2"/>
        <v>0</v>
      </c>
      <c r="N85" s="169"/>
      <c r="O85" s="169"/>
      <c r="P85" s="169"/>
    </row>
    <row r="86" spans="1:16" ht="14.25" customHeight="1">
      <c r="A86" s="190" t="s">
        <v>136</v>
      </c>
      <c r="B86" s="331"/>
      <c r="C86" s="187"/>
      <c r="D86" s="184"/>
      <c r="E86" s="343"/>
      <c r="F86" s="340"/>
      <c r="G86" s="343"/>
      <c r="H86" s="340"/>
      <c r="I86" s="343"/>
      <c r="J86" s="340"/>
      <c r="K86" s="343"/>
      <c r="L86" s="340"/>
      <c r="M86" s="184">
        <f t="shared" si="2"/>
        <v>0</v>
      </c>
      <c r="N86" s="169"/>
      <c r="O86" s="169"/>
      <c r="P86" s="169"/>
    </row>
    <row r="87" spans="1:16" ht="14.25" customHeight="1">
      <c r="A87" s="190" t="s">
        <v>168</v>
      </c>
      <c r="B87" s="331"/>
      <c r="C87" s="187"/>
      <c r="D87" s="184"/>
      <c r="E87" s="343"/>
      <c r="F87" s="340"/>
      <c r="G87" s="343"/>
      <c r="H87" s="340"/>
      <c r="I87" s="343"/>
      <c r="J87" s="340"/>
      <c r="K87" s="343"/>
      <c r="L87" s="340"/>
      <c r="M87" s="184">
        <f t="shared" si="2"/>
        <v>0</v>
      </c>
      <c r="N87" s="169"/>
      <c r="O87" s="169"/>
      <c r="P87" s="169"/>
    </row>
    <row r="88" spans="1:16" ht="14.25" customHeight="1">
      <c r="A88" s="190" t="s">
        <v>48</v>
      </c>
      <c r="B88" s="331"/>
      <c r="C88" s="187"/>
      <c r="D88" s="184"/>
      <c r="E88" s="343"/>
      <c r="F88" s="340"/>
      <c r="G88" s="343"/>
      <c r="H88" s="340"/>
      <c r="I88" s="343"/>
      <c r="J88" s="340"/>
      <c r="K88" s="343"/>
      <c r="L88" s="340"/>
      <c r="M88" s="184">
        <f t="shared" si="2"/>
        <v>0</v>
      </c>
      <c r="N88" s="169"/>
      <c r="O88" s="169"/>
      <c r="P88" s="169"/>
    </row>
    <row r="89" spans="1:16" ht="14.25" customHeight="1">
      <c r="A89" s="190" t="s">
        <v>84</v>
      </c>
      <c r="B89" s="331"/>
      <c r="C89" s="187"/>
      <c r="D89" s="184"/>
      <c r="E89" s="343"/>
      <c r="F89" s="340"/>
      <c r="G89" s="343"/>
      <c r="H89" s="340"/>
      <c r="I89" s="343"/>
      <c r="J89" s="340"/>
      <c r="K89" s="343"/>
      <c r="L89" s="340"/>
      <c r="M89" s="184">
        <f t="shared" si="2"/>
        <v>0</v>
      </c>
      <c r="N89" s="169"/>
      <c r="O89" s="169"/>
      <c r="P89" s="169"/>
    </row>
    <row r="90" spans="1:16" ht="14.25" customHeight="1">
      <c r="A90" s="190" t="s">
        <v>49</v>
      </c>
      <c r="B90" s="331"/>
      <c r="C90" s="187"/>
      <c r="D90" s="184"/>
      <c r="E90" s="343"/>
      <c r="F90" s="340"/>
      <c r="G90" s="343"/>
      <c r="H90" s="340"/>
      <c r="I90" s="343"/>
      <c r="J90" s="340"/>
      <c r="K90" s="343"/>
      <c r="L90" s="340"/>
      <c r="M90" s="184">
        <f t="shared" si="2"/>
        <v>0</v>
      </c>
      <c r="N90" s="169"/>
      <c r="O90" s="169"/>
      <c r="P90" s="169"/>
    </row>
    <row r="91" spans="1:16" ht="14.25" customHeight="1">
      <c r="A91" s="190" t="s">
        <v>162</v>
      </c>
      <c r="B91" s="331"/>
      <c r="C91" s="187"/>
      <c r="D91" s="184"/>
      <c r="E91" s="343"/>
      <c r="F91" s="340"/>
      <c r="G91" s="343"/>
      <c r="H91" s="340"/>
      <c r="I91" s="343"/>
      <c r="J91" s="340"/>
      <c r="K91" s="343"/>
      <c r="L91" s="340"/>
      <c r="M91" s="184">
        <f t="shared" si="2"/>
        <v>0</v>
      </c>
      <c r="N91" s="169"/>
      <c r="O91" s="169"/>
      <c r="P91" s="169"/>
    </row>
    <row r="92" spans="1:16" ht="14.25" customHeight="1">
      <c r="A92" s="190" t="s">
        <v>50</v>
      </c>
      <c r="B92" s="331"/>
      <c r="C92" s="187"/>
      <c r="D92" s="184"/>
      <c r="E92" s="343"/>
      <c r="F92" s="340"/>
      <c r="G92" s="343"/>
      <c r="H92" s="340"/>
      <c r="I92" s="343"/>
      <c r="J92" s="340"/>
      <c r="K92" s="343"/>
      <c r="L92" s="340"/>
      <c r="M92" s="184">
        <f t="shared" si="2"/>
        <v>0</v>
      </c>
      <c r="N92" s="169"/>
      <c r="O92" s="169"/>
      <c r="P92" s="169"/>
    </row>
    <row r="93" spans="1:16" ht="14.25" customHeight="1">
      <c r="A93" s="190" t="s">
        <v>52</v>
      </c>
      <c r="B93" s="331"/>
      <c r="C93" s="187"/>
      <c r="D93" s="184"/>
      <c r="E93" s="343"/>
      <c r="F93" s="340"/>
      <c r="G93" s="343"/>
      <c r="H93" s="340"/>
      <c r="I93" s="343"/>
      <c r="J93" s="340"/>
      <c r="K93" s="343"/>
      <c r="L93" s="340"/>
      <c r="M93" s="184">
        <f t="shared" si="2"/>
        <v>0</v>
      </c>
      <c r="N93" s="169"/>
      <c r="O93" s="169"/>
      <c r="P93" s="169"/>
    </row>
    <row r="94" spans="1:16" ht="14.25" customHeight="1">
      <c r="A94" s="190" t="s">
        <v>51</v>
      </c>
      <c r="B94" s="331"/>
      <c r="C94" s="187"/>
      <c r="D94" s="184"/>
      <c r="E94" s="343"/>
      <c r="F94" s="340"/>
      <c r="G94" s="343"/>
      <c r="H94" s="340"/>
      <c r="I94" s="343"/>
      <c r="J94" s="340"/>
      <c r="K94" s="343"/>
      <c r="L94" s="340"/>
      <c r="M94" s="184">
        <f t="shared" si="2"/>
        <v>0</v>
      </c>
      <c r="N94" s="169"/>
      <c r="O94" s="169"/>
      <c r="P94" s="169"/>
    </row>
    <row r="95" spans="1:16" ht="14.25" customHeight="1">
      <c r="A95" s="190" t="s">
        <v>85</v>
      </c>
      <c r="B95" s="331"/>
      <c r="C95" s="187"/>
      <c r="D95" s="184"/>
      <c r="E95" s="343"/>
      <c r="F95" s="340"/>
      <c r="G95" s="343"/>
      <c r="H95" s="340"/>
      <c r="I95" s="343"/>
      <c r="J95" s="340"/>
      <c r="K95" s="343"/>
      <c r="L95" s="340"/>
      <c r="M95" s="184">
        <f t="shared" si="2"/>
        <v>0</v>
      </c>
      <c r="N95" s="169"/>
      <c r="O95" s="169"/>
      <c r="P95" s="169"/>
    </row>
    <row r="96" spans="1:16" ht="14.25" customHeight="1">
      <c r="A96" s="190" t="s">
        <v>86</v>
      </c>
      <c r="B96" s="331"/>
      <c r="C96" s="187"/>
      <c r="D96" s="184"/>
      <c r="E96" s="343"/>
      <c r="F96" s="340"/>
      <c r="G96" s="343"/>
      <c r="H96" s="340"/>
      <c r="I96" s="343"/>
      <c r="J96" s="340"/>
      <c r="K96" s="343"/>
      <c r="L96" s="340"/>
      <c r="M96" s="184">
        <f t="shared" si="2"/>
        <v>0</v>
      </c>
      <c r="N96" s="169"/>
      <c r="O96" s="169"/>
      <c r="P96" s="169"/>
    </row>
    <row r="97" spans="1:16" ht="14.25" customHeight="1">
      <c r="A97" s="190" t="s">
        <v>151</v>
      </c>
      <c r="B97" s="331"/>
      <c r="C97" s="187"/>
      <c r="D97" s="184"/>
      <c r="E97" s="343"/>
      <c r="F97" s="340"/>
      <c r="G97" s="343"/>
      <c r="H97" s="340"/>
      <c r="I97" s="343"/>
      <c r="J97" s="340"/>
      <c r="K97" s="343"/>
      <c r="L97" s="340"/>
      <c r="M97" s="184">
        <f t="shared" si="2"/>
        <v>0</v>
      </c>
      <c r="N97" s="169"/>
      <c r="O97" s="169"/>
      <c r="P97" s="169"/>
    </row>
    <row r="98" spans="1:16" ht="14.25" customHeight="1">
      <c r="A98" s="190" t="s">
        <v>149</v>
      </c>
      <c r="B98" s="331"/>
      <c r="C98" s="187"/>
      <c r="D98" s="184"/>
      <c r="E98" s="343"/>
      <c r="F98" s="340"/>
      <c r="G98" s="343"/>
      <c r="H98" s="340"/>
      <c r="I98" s="343"/>
      <c r="J98" s="340"/>
      <c r="K98" s="343"/>
      <c r="L98" s="340"/>
      <c r="M98" s="184">
        <f t="shared" si="2"/>
        <v>0</v>
      </c>
      <c r="N98" s="169"/>
      <c r="O98" s="169"/>
      <c r="P98" s="169"/>
    </row>
    <row r="99" spans="1:16" ht="14.25" customHeight="1">
      <c r="A99" s="190" t="s">
        <v>87</v>
      </c>
      <c r="B99" s="331"/>
      <c r="C99" s="187"/>
      <c r="D99" s="184"/>
      <c r="E99" s="343"/>
      <c r="F99" s="340"/>
      <c r="G99" s="343"/>
      <c r="H99" s="340"/>
      <c r="I99" s="343"/>
      <c r="J99" s="340"/>
      <c r="K99" s="343"/>
      <c r="L99" s="340"/>
      <c r="M99" s="184">
        <f t="shared" si="2"/>
        <v>0</v>
      </c>
      <c r="N99" s="169"/>
      <c r="O99" s="169"/>
      <c r="P99" s="169"/>
    </row>
    <row r="100" spans="1:16" ht="14.25" customHeight="1">
      <c r="A100" s="190" t="s">
        <v>53</v>
      </c>
      <c r="B100" s="331"/>
      <c r="C100" s="187"/>
      <c r="D100" s="184"/>
      <c r="E100" s="343"/>
      <c r="F100" s="340"/>
      <c r="G100" s="343"/>
      <c r="H100" s="340"/>
      <c r="I100" s="343"/>
      <c r="J100" s="340"/>
      <c r="K100" s="343"/>
      <c r="L100" s="340"/>
      <c r="M100" s="184">
        <f t="shared" si="2"/>
        <v>0</v>
      </c>
      <c r="N100" s="169"/>
      <c r="O100" s="169"/>
      <c r="P100" s="169"/>
    </row>
    <row r="101" spans="1:16" ht="14.25" customHeight="1">
      <c r="A101" s="190" t="s">
        <v>54</v>
      </c>
      <c r="B101" s="331"/>
      <c r="C101" s="187"/>
      <c r="D101" s="184"/>
      <c r="E101" s="343"/>
      <c r="F101" s="340"/>
      <c r="G101" s="343"/>
      <c r="H101" s="340"/>
      <c r="I101" s="343"/>
      <c r="J101" s="340"/>
      <c r="K101" s="343"/>
      <c r="L101" s="340"/>
      <c r="M101" s="184">
        <f aca="true" t="shared" si="3" ref="M101:M124">B101+C101+D101+E101+F101+G101+H101+I101+J101+K101+L101</f>
        <v>0</v>
      </c>
      <c r="N101" s="169"/>
      <c r="O101" s="169"/>
      <c r="P101" s="169"/>
    </row>
    <row r="102" spans="1:16" ht="14.25" customHeight="1">
      <c r="A102" s="192" t="s">
        <v>55</v>
      </c>
      <c r="B102" s="331"/>
      <c r="C102" s="187"/>
      <c r="D102" s="184"/>
      <c r="E102" s="343"/>
      <c r="F102" s="340"/>
      <c r="G102" s="343"/>
      <c r="H102" s="340"/>
      <c r="I102" s="343"/>
      <c r="J102" s="340"/>
      <c r="K102" s="343"/>
      <c r="L102" s="340"/>
      <c r="M102" s="184">
        <f t="shared" si="3"/>
        <v>0</v>
      </c>
      <c r="N102" s="169"/>
      <c r="O102" s="169"/>
      <c r="P102" s="169"/>
    </row>
    <row r="103" spans="1:16" ht="14.25" customHeight="1">
      <c r="A103" s="190" t="s">
        <v>158</v>
      </c>
      <c r="B103" s="331"/>
      <c r="C103" s="187"/>
      <c r="D103" s="184"/>
      <c r="E103" s="343"/>
      <c r="F103" s="340"/>
      <c r="G103" s="343"/>
      <c r="H103" s="340"/>
      <c r="I103" s="343"/>
      <c r="J103" s="340"/>
      <c r="K103" s="343"/>
      <c r="L103" s="340"/>
      <c r="M103" s="184">
        <f t="shared" si="3"/>
        <v>0</v>
      </c>
      <c r="N103" s="169"/>
      <c r="O103" s="169"/>
      <c r="P103" s="169"/>
    </row>
    <row r="104" spans="1:16" ht="14.25" customHeight="1">
      <c r="A104" s="190" t="s">
        <v>56</v>
      </c>
      <c r="B104" s="331"/>
      <c r="C104" s="187"/>
      <c r="D104" s="184"/>
      <c r="E104" s="343"/>
      <c r="F104" s="340"/>
      <c r="G104" s="343"/>
      <c r="H104" s="340"/>
      <c r="I104" s="343"/>
      <c r="J104" s="340"/>
      <c r="K104" s="343"/>
      <c r="L104" s="340"/>
      <c r="M104" s="184">
        <f t="shared" si="3"/>
        <v>0</v>
      </c>
      <c r="N104" s="169"/>
      <c r="O104" s="169"/>
      <c r="P104" s="169"/>
    </row>
    <row r="105" spans="1:16" ht="14.25" customHeight="1">
      <c r="A105" s="190" t="s">
        <v>145</v>
      </c>
      <c r="B105" s="331"/>
      <c r="C105" s="187"/>
      <c r="D105" s="184"/>
      <c r="E105" s="343"/>
      <c r="F105" s="340"/>
      <c r="G105" s="343"/>
      <c r="H105" s="340"/>
      <c r="I105" s="343"/>
      <c r="J105" s="340"/>
      <c r="K105" s="343"/>
      <c r="L105" s="340"/>
      <c r="M105" s="184">
        <f t="shared" si="3"/>
        <v>0</v>
      </c>
      <c r="N105" s="169"/>
      <c r="O105" s="169"/>
      <c r="P105" s="169"/>
    </row>
    <row r="106" spans="1:16" ht="14.25" customHeight="1">
      <c r="A106" s="190" t="s">
        <v>57</v>
      </c>
      <c r="B106" s="331"/>
      <c r="C106" s="187"/>
      <c r="D106" s="184"/>
      <c r="E106" s="343"/>
      <c r="F106" s="340"/>
      <c r="G106" s="343"/>
      <c r="H106" s="340"/>
      <c r="I106" s="343"/>
      <c r="J106" s="340"/>
      <c r="K106" s="343"/>
      <c r="L106" s="340"/>
      <c r="M106" s="184">
        <f t="shared" si="3"/>
        <v>0</v>
      </c>
      <c r="N106" s="169"/>
      <c r="O106" s="169"/>
      <c r="P106" s="169"/>
    </row>
    <row r="107" spans="1:16" ht="14.25" customHeight="1">
      <c r="A107" s="190" t="s">
        <v>146</v>
      </c>
      <c r="B107" s="331"/>
      <c r="C107" s="187"/>
      <c r="D107" s="184"/>
      <c r="E107" s="343"/>
      <c r="F107" s="340"/>
      <c r="G107" s="343"/>
      <c r="H107" s="340"/>
      <c r="I107" s="343"/>
      <c r="J107" s="340"/>
      <c r="K107" s="343"/>
      <c r="L107" s="340"/>
      <c r="M107" s="184">
        <f t="shared" si="3"/>
        <v>0</v>
      </c>
      <c r="N107" s="169"/>
      <c r="O107" s="169"/>
      <c r="P107" s="169"/>
    </row>
    <row r="108" spans="1:16" ht="14.25" customHeight="1">
      <c r="A108" s="193" t="s">
        <v>147</v>
      </c>
      <c r="B108" s="331"/>
      <c r="C108" s="187"/>
      <c r="D108" s="184"/>
      <c r="E108" s="343"/>
      <c r="F108" s="340"/>
      <c r="G108" s="343"/>
      <c r="H108" s="340"/>
      <c r="I108" s="343"/>
      <c r="J108" s="340"/>
      <c r="K108" s="343"/>
      <c r="L108" s="340"/>
      <c r="M108" s="184">
        <f t="shared" si="3"/>
        <v>0</v>
      </c>
      <c r="N108" s="169"/>
      <c r="O108" s="169"/>
      <c r="P108" s="169"/>
    </row>
    <row r="109" spans="1:16" ht="14.25" customHeight="1">
      <c r="A109" s="190" t="s">
        <v>58</v>
      </c>
      <c r="B109" s="331"/>
      <c r="C109" s="187"/>
      <c r="D109" s="184"/>
      <c r="E109" s="343"/>
      <c r="F109" s="340"/>
      <c r="G109" s="343"/>
      <c r="H109" s="340"/>
      <c r="I109" s="343"/>
      <c r="J109" s="340"/>
      <c r="K109" s="343"/>
      <c r="L109" s="340"/>
      <c r="M109" s="184">
        <f t="shared" si="3"/>
        <v>0</v>
      </c>
      <c r="N109" s="169"/>
      <c r="O109" s="169"/>
      <c r="P109" s="169"/>
    </row>
    <row r="110" spans="1:16" ht="14.25" customHeight="1">
      <c r="A110" s="190" t="s">
        <v>88</v>
      </c>
      <c r="B110" s="331"/>
      <c r="C110" s="187"/>
      <c r="D110" s="184"/>
      <c r="E110" s="343"/>
      <c r="F110" s="340"/>
      <c r="G110" s="343"/>
      <c r="H110" s="340"/>
      <c r="I110" s="343"/>
      <c r="J110" s="340"/>
      <c r="K110" s="343"/>
      <c r="L110" s="340"/>
      <c r="M110" s="184">
        <f t="shared" si="3"/>
        <v>0</v>
      </c>
      <c r="N110" s="169"/>
      <c r="O110" s="169"/>
      <c r="P110" s="169"/>
    </row>
    <row r="111" spans="1:16" ht="14.25" customHeight="1">
      <c r="A111" s="190" t="s">
        <v>89</v>
      </c>
      <c r="B111" s="331"/>
      <c r="C111" s="187"/>
      <c r="D111" s="184"/>
      <c r="E111" s="343"/>
      <c r="F111" s="340"/>
      <c r="G111" s="343"/>
      <c r="H111" s="340"/>
      <c r="I111" s="343"/>
      <c r="J111" s="340"/>
      <c r="K111" s="343"/>
      <c r="L111" s="340"/>
      <c r="M111" s="184">
        <f t="shared" si="3"/>
        <v>0</v>
      </c>
      <c r="N111" s="169"/>
      <c r="O111" s="169"/>
      <c r="P111" s="169"/>
    </row>
    <row r="112" spans="1:16" ht="14.25" customHeight="1">
      <c r="A112" s="190" t="s">
        <v>59</v>
      </c>
      <c r="B112" s="331"/>
      <c r="C112" s="187"/>
      <c r="D112" s="184"/>
      <c r="E112" s="343"/>
      <c r="F112" s="340"/>
      <c r="G112" s="343"/>
      <c r="H112" s="340"/>
      <c r="I112" s="343"/>
      <c r="J112" s="340"/>
      <c r="K112" s="343"/>
      <c r="L112" s="340"/>
      <c r="M112" s="184">
        <f t="shared" si="3"/>
        <v>0</v>
      </c>
      <c r="N112" s="169"/>
      <c r="O112" s="169"/>
      <c r="P112" s="169"/>
    </row>
    <row r="113" spans="1:16" ht="14.25" customHeight="1">
      <c r="A113" s="190" t="s">
        <v>60</v>
      </c>
      <c r="B113" s="331"/>
      <c r="C113" s="187"/>
      <c r="D113" s="184"/>
      <c r="E113" s="343"/>
      <c r="F113" s="340"/>
      <c r="G113" s="343"/>
      <c r="H113" s="340"/>
      <c r="I113" s="343"/>
      <c r="J113" s="340"/>
      <c r="K113" s="343"/>
      <c r="L113" s="340"/>
      <c r="M113" s="184">
        <f t="shared" si="3"/>
        <v>0</v>
      </c>
      <c r="N113" s="169"/>
      <c r="O113" s="169"/>
      <c r="P113" s="169"/>
    </row>
    <row r="114" spans="1:16" ht="14.25" customHeight="1">
      <c r="A114" s="190" t="s">
        <v>90</v>
      </c>
      <c r="B114" s="331"/>
      <c r="C114" s="187"/>
      <c r="D114" s="184"/>
      <c r="E114" s="343"/>
      <c r="F114" s="340"/>
      <c r="G114" s="343"/>
      <c r="H114" s="340"/>
      <c r="I114" s="343"/>
      <c r="J114" s="340"/>
      <c r="K114" s="343"/>
      <c r="L114" s="340"/>
      <c r="M114" s="184">
        <f t="shared" si="3"/>
        <v>0</v>
      </c>
      <c r="N114" s="169"/>
      <c r="O114" s="169"/>
      <c r="P114" s="169"/>
    </row>
    <row r="115" spans="1:16" ht="14.25" customHeight="1">
      <c r="A115" s="190" t="s">
        <v>62</v>
      </c>
      <c r="B115" s="331"/>
      <c r="C115" s="187"/>
      <c r="D115" s="184"/>
      <c r="E115" s="343"/>
      <c r="F115" s="340"/>
      <c r="G115" s="343"/>
      <c r="H115" s="340"/>
      <c r="I115" s="343"/>
      <c r="J115" s="340"/>
      <c r="K115" s="343"/>
      <c r="L115" s="340"/>
      <c r="M115" s="184">
        <f t="shared" si="3"/>
        <v>0</v>
      </c>
      <c r="N115" s="169"/>
      <c r="O115" s="169"/>
      <c r="P115" s="169"/>
    </row>
    <row r="116" spans="1:16" ht="14.25" customHeight="1">
      <c r="A116" s="190" t="s">
        <v>61</v>
      </c>
      <c r="B116" s="331"/>
      <c r="C116" s="187"/>
      <c r="D116" s="184"/>
      <c r="E116" s="343"/>
      <c r="F116" s="340"/>
      <c r="G116" s="343"/>
      <c r="H116" s="340"/>
      <c r="I116" s="343"/>
      <c r="J116" s="340"/>
      <c r="K116" s="343"/>
      <c r="L116" s="340"/>
      <c r="M116" s="184">
        <f t="shared" si="3"/>
        <v>0</v>
      </c>
      <c r="N116" s="169"/>
      <c r="O116" s="169"/>
      <c r="P116" s="169"/>
    </row>
    <row r="117" spans="1:16" ht="14.25" customHeight="1">
      <c r="A117" s="190" t="s">
        <v>63</v>
      </c>
      <c r="B117" s="331"/>
      <c r="C117" s="187"/>
      <c r="D117" s="184"/>
      <c r="E117" s="343"/>
      <c r="F117" s="340"/>
      <c r="G117" s="343"/>
      <c r="H117" s="340"/>
      <c r="I117" s="343"/>
      <c r="J117" s="340"/>
      <c r="K117" s="343"/>
      <c r="L117" s="340"/>
      <c r="M117" s="184">
        <f t="shared" si="3"/>
        <v>0</v>
      </c>
      <c r="N117" s="169"/>
      <c r="O117" s="169"/>
      <c r="P117" s="169"/>
    </row>
    <row r="118" spans="1:16" ht="14.25" customHeight="1">
      <c r="A118" s="190" t="s">
        <v>137</v>
      </c>
      <c r="B118" s="331"/>
      <c r="C118" s="187"/>
      <c r="D118" s="184"/>
      <c r="E118" s="343"/>
      <c r="F118" s="340"/>
      <c r="G118" s="343"/>
      <c r="H118" s="340"/>
      <c r="I118" s="343"/>
      <c r="J118" s="340"/>
      <c r="K118" s="343"/>
      <c r="L118" s="340"/>
      <c r="M118" s="184">
        <f t="shared" si="3"/>
        <v>0</v>
      </c>
      <c r="N118" s="169"/>
      <c r="O118" s="169"/>
      <c r="P118" s="169"/>
    </row>
    <row r="119" spans="1:16" ht="14.25" customHeight="1">
      <c r="A119" s="190" t="s">
        <v>64</v>
      </c>
      <c r="B119" s="331"/>
      <c r="C119" s="187"/>
      <c r="D119" s="184"/>
      <c r="E119" s="343"/>
      <c r="F119" s="340"/>
      <c r="G119" s="343"/>
      <c r="H119" s="340"/>
      <c r="I119" s="343"/>
      <c r="J119" s="340"/>
      <c r="K119" s="343"/>
      <c r="L119" s="340"/>
      <c r="M119" s="184">
        <f t="shared" si="3"/>
        <v>0</v>
      </c>
      <c r="N119" s="169"/>
      <c r="O119" s="169"/>
      <c r="P119" s="169"/>
    </row>
    <row r="120" spans="1:16" ht="14.25" customHeight="1">
      <c r="A120" s="190" t="s">
        <v>157</v>
      </c>
      <c r="B120" s="331"/>
      <c r="C120" s="187"/>
      <c r="D120" s="184"/>
      <c r="E120" s="343"/>
      <c r="F120" s="340"/>
      <c r="G120" s="343"/>
      <c r="H120" s="340"/>
      <c r="I120" s="343"/>
      <c r="J120" s="340"/>
      <c r="K120" s="343"/>
      <c r="L120" s="340"/>
      <c r="M120" s="184">
        <f t="shared" si="3"/>
        <v>0</v>
      </c>
      <c r="N120" s="169"/>
      <c r="O120" s="169"/>
      <c r="P120" s="169"/>
    </row>
    <row r="121" spans="1:16" ht="14.25" customHeight="1">
      <c r="A121" s="190" t="s">
        <v>65</v>
      </c>
      <c r="B121" s="331"/>
      <c r="C121" s="187"/>
      <c r="D121" s="184"/>
      <c r="E121" s="343"/>
      <c r="F121" s="340"/>
      <c r="G121" s="343"/>
      <c r="H121" s="340"/>
      <c r="I121" s="343"/>
      <c r="J121" s="340"/>
      <c r="K121" s="343"/>
      <c r="L121" s="340"/>
      <c r="M121" s="184">
        <f t="shared" si="3"/>
        <v>0</v>
      </c>
      <c r="N121" s="169"/>
      <c r="O121" s="169"/>
      <c r="P121" s="169"/>
    </row>
    <row r="122" spans="1:16" ht="14.25" customHeight="1">
      <c r="A122" s="190" t="s">
        <v>148</v>
      </c>
      <c r="B122" s="331"/>
      <c r="C122" s="187"/>
      <c r="D122" s="184"/>
      <c r="E122" s="343"/>
      <c r="F122" s="340"/>
      <c r="G122" s="343"/>
      <c r="H122" s="340"/>
      <c r="I122" s="343"/>
      <c r="J122" s="340"/>
      <c r="K122" s="343"/>
      <c r="L122" s="340"/>
      <c r="M122" s="184">
        <f t="shared" si="3"/>
        <v>0</v>
      </c>
      <c r="N122" s="169"/>
      <c r="O122" s="169"/>
      <c r="P122" s="169"/>
    </row>
    <row r="123" spans="1:16" ht="14.25" customHeight="1">
      <c r="A123" s="190" t="s">
        <v>91</v>
      </c>
      <c r="B123" s="331"/>
      <c r="C123" s="187"/>
      <c r="D123" s="184"/>
      <c r="E123" s="343"/>
      <c r="F123" s="340"/>
      <c r="G123" s="343"/>
      <c r="H123" s="340"/>
      <c r="I123" s="343"/>
      <c r="J123" s="340"/>
      <c r="K123" s="343"/>
      <c r="L123" s="340"/>
      <c r="M123" s="184">
        <f t="shared" si="3"/>
        <v>0</v>
      </c>
      <c r="N123" s="169"/>
      <c r="O123" s="169"/>
      <c r="P123" s="169"/>
    </row>
    <row r="124" spans="1:15" ht="14.25" customHeight="1" thickBot="1">
      <c r="A124" s="334"/>
      <c r="B124" s="332"/>
      <c r="C124" s="198"/>
      <c r="D124" s="199"/>
      <c r="E124" s="337"/>
      <c r="F124" s="341"/>
      <c r="G124" s="337"/>
      <c r="H124" s="341"/>
      <c r="I124" s="337"/>
      <c r="J124" s="341"/>
      <c r="K124" s="337"/>
      <c r="L124" s="341"/>
      <c r="M124" s="184">
        <f t="shared" si="3"/>
        <v>0</v>
      </c>
      <c r="N124" s="169"/>
      <c r="O124" s="169"/>
    </row>
    <row r="125" spans="1:15" ht="14.25" customHeight="1">
      <c r="A125" s="328" t="s">
        <v>92</v>
      </c>
      <c r="B125" s="166">
        <f aca="true" t="shared" si="4" ref="B125:M125">B5</f>
        <v>0</v>
      </c>
      <c r="C125" s="166">
        <f t="shared" si="4"/>
        <v>0</v>
      </c>
      <c r="D125" s="166">
        <f t="shared" si="4"/>
        <v>0</v>
      </c>
      <c r="E125" s="244">
        <f t="shared" si="4"/>
        <v>0</v>
      </c>
      <c r="F125" s="304">
        <f t="shared" si="4"/>
        <v>0</v>
      </c>
      <c r="G125" s="244">
        <f t="shared" si="4"/>
        <v>0</v>
      </c>
      <c r="H125" s="304">
        <f t="shared" si="4"/>
        <v>0</v>
      </c>
      <c r="I125" s="244">
        <f t="shared" si="4"/>
        <v>0</v>
      </c>
      <c r="J125" s="304">
        <f t="shared" si="4"/>
        <v>0</v>
      </c>
      <c r="K125" s="244">
        <f t="shared" si="4"/>
        <v>0</v>
      </c>
      <c r="L125" s="304">
        <f t="shared" si="4"/>
        <v>0</v>
      </c>
      <c r="M125" s="168">
        <f t="shared" si="4"/>
        <v>0</v>
      </c>
      <c r="N125" s="169"/>
      <c r="O125" s="169"/>
    </row>
    <row r="126" spans="1:14" ht="14.25" customHeight="1" thickBot="1">
      <c r="A126" s="329" t="s">
        <v>93</v>
      </c>
      <c r="B126" s="196">
        <f aca="true" t="shared" si="5" ref="B126:M126">SUM(B6:B124)</f>
        <v>0</v>
      </c>
      <c r="C126" s="196">
        <f t="shared" si="5"/>
        <v>0</v>
      </c>
      <c r="D126" s="196">
        <f t="shared" si="5"/>
        <v>0</v>
      </c>
      <c r="E126" s="346">
        <f t="shared" si="5"/>
        <v>0</v>
      </c>
      <c r="F126" s="332">
        <f t="shared" si="5"/>
        <v>0</v>
      </c>
      <c r="G126" s="346">
        <f t="shared" si="5"/>
        <v>0</v>
      </c>
      <c r="H126" s="332">
        <f t="shared" si="5"/>
        <v>0</v>
      </c>
      <c r="I126" s="346">
        <f t="shared" si="5"/>
        <v>0</v>
      </c>
      <c r="J126" s="332">
        <f t="shared" si="5"/>
        <v>0</v>
      </c>
      <c r="K126" s="346">
        <f t="shared" si="5"/>
        <v>0</v>
      </c>
      <c r="L126" s="332">
        <f t="shared" si="5"/>
        <v>0</v>
      </c>
      <c r="M126" s="203">
        <f t="shared" si="5"/>
        <v>0</v>
      </c>
      <c r="N126" s="169"/>
    </row>
    <row r="127" spans="1:15" ht="14.25" customHeight="1" thickBot="1">
      <c r="A127" s="347" t="s">
        <v>66</v>
      </c>
      <c r="B127" s="348">
        <f aca="true" t="shared" si="6" ref="B127:M127">SUM(B125+B126)</f>
        <v>0</v>
      </c>
      <c r="C127" s="348">
        <f t="shared" si="6"/>
        <v>0</v>
      </c>
      <c r="D127" s="348">
        <f t="shared" si="6"/>
        <v>0</v>
      </c>
      <c r="E127" s="355">
        <f t="shared" si="6"/>
        <v>0</v>
      </c>
      <c r="F127" s="351">
        <f t="shared" si="6"/>
        <v>0</v>
      </c>
      <c r="G127" s="355">
        <f t="shared" si="6"/>
        <v>0</v>
      </c>
      <c r="H127" s="351">
        <f t="shared" si="6"/>
        <v>0</v>
      </c>
      <c r="I127" s="355">
        <f t="shared" si="6"/>
        <v>0</v>
      </c>
      <c r="J127" s="351">
        <f t="shared" si="6"/>
        <v>0</v>
      </c>
      <c r="K127" s="355">
        <f t="shared" si="6"/>
        <v>0</v>
      </c>
      <c r="L127" s="351">
        <f t="shared" si="6"/>
        <v>0</v>
      </c>
      <c r="M127" s="349">
        <f t="shared" si="6"/>
        <v>0</v>
      </c>
      <c r="N127" s="169"/>
      <c r="O127" s="169"/>
    </row>
    <row r="128" spans="14:16" ht="21.75" customHeight="1">
      <c r="N128" s="169"/>
      <c r="O128" s="169"/>
      <c r="P128" s="169"/>
    </row>
    <row r="129" spans="13:16" ht="21.75" customHeight="1">
      <c r="M129" s="169"/>
      <c r="P129" s="169"/>
    </row>
    <row r="130" spans="2:16" ht="21.75" customHeight="1">
      <c r="B130" s="169"/>
      <c r="K130" s="169"/>
      <c r="P130" s="169"/>
    </row>
    <row r="131" ht="21.75" customHeight="1">
      <c r="K131" s="169"/>
    </row>
  </sheetData>
  <sheetProtection/>
  <mergeCells count="2">
    <mergeCell ref="A1:M1"/>
    <mergeCell ref="A3:A4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showRowColHeaders="0" workbookViewId="0" topLeftCell="A1">
      <selection activeCell="K22" sqref="K22"/>
    </sheetView>
  </sheetViews>
  <sheetFormatPr defaultColWidth="9.140625" defaultRowHeight="12" customHeight="1"/>
  <cols>
    <col min="1" max="1" width="18.00390625" style="170" bestFit="1" customWidth="1"/>
    <col min="2" max="5" width="9.28125" style="170" customWidth="1"/>
    <col min="6" max="6" width="13.8515625" style="170" customWidth="1"/>
    <col min="7" max="11" width="9.28125" style="170" customWidth="1"/>
    <col min="12" max="12" width="11.00390625" style="170" bestFit="1" customWidth="1"/>
    <col min="13" max="13" width="9.28125" style="170" customWidth="1"/>
    <col min="14" max="16" width="8.8515625" style="170" customWidth="1"/>
    <col min="17" max="16384" width="8.8515625" style="170" customWidth="1"/>
  </cols>
  <sheetData>
    <row r="1" spans="1:13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 ht="22.5" customHeight="1">
      <c r="A3" s="582" t="s">
        <v>3</v>
      </c>
      <c r="B3" s="311" t="s">
        <v>67</v>
      </c>
      <c r="C3" s="312" t="s">
        <v>194</v>
      </c>
      <c r="D3" s="313" t="s">
        <v>68</v>
      </c>
      <c r="E3" s="352" t="s">
        <v>69</v>
      </c>
      <c r="F3" s="313" t="s">
        <v>195</v>
      </c>
      <c r="G3" s="358" t="s">
        <v>71</v>
      </c>
      <c r="H3" s="312" t="s">
        <v>72</v>
      </c>
      <c r="I3" s="358" t="s">
        <v>73</v>
      </c>
      <c r="J3" s="312" t="s">
        <v>74</v>
      </c>
      <c r="K3" s="358" t="s">
        <v>75</v>
      </c>
      <c r="L3" s="312" t="s">
        <v>196</v>
      </c>
      <c r="M3" s="314" t="s">
        <v>66</v>
      </c>
      <c r="N3" s="169"/>
    </row>
    <row r="4" spans="1:16" ht="12" customHeight="1" thickBot="1">
      <c r="A4" s="583"/>
      <c r="B4" s="174" t="s">
        <v>179</v>
      </c>
      <c r="C4" s="174" t="s">
        <v>179</v>
      </c>
      <c r="D4" s="174" t="s">
        <v>179</v>
      </c>
      <c r="E4" s="353" t="s">
        <v>179</v>
      </c>
      <c r="F4" s="350" t="s">
        <v>179</v>
      </c>
      <c r="G4" s="353" t="s">
        <v>179</v>
      </c>
      <c r="H4" s="350" t="s">
        <v>179</v>
      </c>
      <c r="I4" s="353" t="s">
        <v>179</v>
      </c>
      <c r="J4" s="350" t="s">
        <v>179</v>
      </c>
      <c r="K4" s="353" t="s">
        <v>179</v>
      </c>
      <c r="L4" s="350" t="s">
        <v>179</v>
      </c>
      <c r="M4" s="174" t="s">
        <v>179</v>
      </c>
      <c r="N4" s="169"/>
      <c r="P4" s="169"/>
    </row>
    <row r="5" spans="1:16" ht="12" customHeight="1">
      <c r="A5" s="333" t="s">
        <v>121</v>
      </c>
      <c r="B5" s="330"/>
      <c r="C5" s="179"/>
      <c r="D5" s="180"/>
      <c r="E5" s="342"/>
      <c r="F5" s="339"/>
      <c r="G5" s="342"/>
      <c r="H5" s="339"/>
      <c r="I5" s="342"/>
      <c r="J5" s="339"/>
      <c r="K5" s="342"/>
      <c r="L5" s="339"/>
      <c r="M5" s="184">
        <f aca="true" t="shared" si="0" ref="M5:M68">B5+C5+D5+E5+F5+G5+H5+I5+J5+K5+L5</f>
        <v>0</v>
      </c>
      <c r="N5" s="169"/>
      <c r="O5" s="169"/>
      <c r="P5" s="169"/>
    </row>
    <row r="6" spans="1:16" ht="12" customHeight="1">
      <c r="A6" s="190" t="s">
        <v>122</v>
      </c>
      <c r="B6" s="331"/>
      <c r="C6" s="187"/>
      <c r="D6" s="184"/>
      <c r="E6" s="343"/>
      <c r="F6" s="340"/>
      <c r="G6" s="343"/>
      <c r="H6" s="340"/>
      <c r="I6" s="343"/>
      <c r="J6" s="340"/>
      <c r="K6" s="343"/>
      <c r="L6" s="340"/>
      <c r="M6" s="184">
        <f t="shared" si="0"/>
        <v>0</v>
      </c>
      <c r="N6" s="169"/>
      <c r="O6" s="169"/>
      <c r="P6" s="169"/>
    </row>
    <row r="7" spans="1:16" ht="12" customHeight="1">
      <c r="A7" s="190" t="s">
        <v>107</v>
      </c>
      <c r="B7" s="331"/>
      <c r="C7" s="187"/>
      <c r="D7" s="184"/>
      <c r="E7" s="343"/>
      <c r="F7" s="340"/>
      <c r="G7" s="343"/>
      <c r="H7" s="340"/>
      <c r="I7" s="343"/>
      <c r="J7" s="340"/>
      <c r="K7" s="343"/>
      <c r="L7" s="340"/>
      <c r="M7" s="184">
        <f t="shared" si="0"/>
        <v>0</v>
      </c>
      <c r="N7" s="169"/>
      <c r="O7" s="169"/>
      <c r="P7" s="169"/>
    </row>
    <row r="8" spans="1:16" ht="12" customHeight="1">
      <c r="A8" s="190" t="s">
        <v>4</v>
      </c>
      <c r="B8" s="331"/>
      <c r="C8" s="187"/>
      <c r="D8" s="184"/>
      <c r="E8" s="343"/>
      <c r="F8" s="340"/>
      <c r="G8" s="343"/>
      <c r="H8" s="340"/>
      <c r="I8" s="343"/>
      <c r="J8" s="340"/>
      <c r="K8" s="343"/>
      <c r="L8" s="340"/>
      <c r="M8" s="184">
        <f t="shared" si="0"/>
        <v>0</v>
      </c>
      <c r="N8" s="169"/>
      <c r="O8" s="169"/>
      <c r="P8" s="169"/>
    </row>
    <row r="9" spans="1:16" ht="12" customHeight="1">
      <c r="A9" s="190" t="s">
        <v>7</v>
      </c>
      <c r="B9" s="331"/>
      <c r="C9" s="187"/>
      <c r="D9" s="184"/>
      <c r="E9" s="343"/>
      <c r="F9" s="340"/>
      <c r="G9" s="343"/>
      <c r="H9" s="340"/>
      <c r="I9" s="343"/>
      <c r="J9" s="340"/>
      <c r="K9" s="343"/>
      <c r="L9" s="340"/>
      <c r="M9" s="184">
        <f t="shared" si="0"/>
        <v>0</v>
      </c>
      <c r="N9" s="169"/>
      <c r="O9" s="169"/>
      <c r="P9" s="169"/>
    </row>
    <row r="10" spans="1:16" ht="12" customHeight="1">
      <c r="A10" s="190" t="s">
        <v>123</v>
      </c>
      <c r="B10" s="331"/>
      <c r="C10" s="187"/>
      <c r="D10" s="184"/>
      <c r="E10" s="343"/>
      <c r="F10" s="340"/>
      <c r="G10" s="343"/>
      <c r="H10" s="340"/>
      <c r="I10" s="343"/>
      <c r="J10" s="340"/>
      <c r="K10" s="343"/>
      <c r="L10" s="340"/>
      <c r="M10" s="184">
        <f t="shared" si="0"/>
        <v>0</v>
      </c>
      <c r="N10" s="169"/>
      <c r="O10" s="169"/>
      <c r="P10" s="169"/>
    </row>
    <row r="11" spans="1:16" ht="12" customHeight="1">
      <c r="A11" s="190" t="s">
        <v>5</v>
      </c>
      <c r="B11" s="331"/>
      <c r="C11" s="187"/>
      <c r="D11" s="184"/>
      <c r="E11" s="343"/>
      <c r="F11" s="340"/>
      <c r="G11" s="343"/>
      <c r="H11" s="340"/>
      <c r="I11" s="343"/>
      <c r="J11" s="340"/>
      <c r="K11" s="343"/>
      <c r="L11" s="340"/>
      <c r="M11" s="184">
        <f t="shared" si="0"/>
        <v>0</v>
      </c>
      <c r="N11" s="169"/>
      <c r="O11" s="169"/>
      <c r="P11" s="169"/>
    </row>
    <row r="12" spans="1:16" ht="12" customHeight="1">
      <c r="A12" s="190" t="s">
        <v>6</v>
      </c>
      <c r="B12" s="331"/>
      <c r="C12" s="187"/>
      <c r="D12" s="184"/>
      <c r="E12" s="343"/>
      <c r="F12" s="340"/>
      <c r="G12" s="343"/>
      <c r="H12" s="340"/>
      <c r="I12" s="343"/>
      <c r="J12" s="340"/>
      <c r="K12" s="343"/>
      <c r="L12" s="340"/>
      <c r="M12" s="184">
        <f t="shared" si="0"/>
        <v>0</v>
      </c>
      <c r="N12" s="169"/>
      <c r="O12" s="169"/>
      <c r="P12" s="169"/>
    </row>
    <row r="13" spans="1:16" ht="12" customHeight="1">
      <c r="A13" s="190" t="s">
        <v>8</v>
      </c>
      <c r="B13" s="331"/>
      <c r="C13" s="187"/>
      <c r="D13" s="184"/>
      <c r="E13" s="343"/>
      <c r="F13" s="340"/>
      <c r="G13" s="343"/>
      <c r="H13" s="340"/>
      <c r="I13" s="343"/>
      <c r="J13" s="340"/>
      <c r="K13" s="343"/>
      <c r="L13" s="340"/>
      <c r="M13" s="184">
        <f t="shared" si="0"/>
        <v>0</v>
      </c>
      <c r="N13" s="169"/>
      <c r="O13" s="169"/>
      <c r="P13" s="169"/>
    </row>
    <row r="14" spans="1:16" ht="12" customHeight="1">
      <c r="A14" s="190" t="s">
        <v>124</v>
      </c>
      <c r="B14" s="331"/>
      <c r="C14" s="187"/>
      <c r="D14" s="184"/>
      <c r="E14" s="343"/>
      <c r="F14" s="340"/>
      <c r="G14" s="343"/>
      <c r="H14" s="340"/>
      <c r="I14" s="343"/>
      <c r="J14" s="340"/>
      <c r="K14" s="343"/>
      <c r="L14" s="340"/>
      <c r="M14" s="184">
        <f t="shared" si="0"/>
        <v>0</v>
      </c>
      <c r="N14" s="169"/>
      <c r="O14" s="169"/>
      <c r="P14" s="169"/>
    </row>
    <row r="15" spans="1:16" ht="12" customHeight="1">
      <c r="A15" s="190" t="s">
        <v>9</v>
      </c>
      <c r="B15" s="331"/>
      <c r="C15" s="187"/>
      <c r="D15" s="184"/>
      <c r="E15" s="343"/>
      <c r="F15" s="340"/>
      <c r="G15" s="343"/>
      <c r="H15" s="340"/>
      <c r="I15" s="343"/>
      <c r="J15" s="340"/>
      <c r="K15" s="343"/>
      <c r="L15" s="340"/>
      <c r="M15" s="184">
        <f t="shared" si="0"/>
        <v>0</v>
      </c>
      <c r="N15" s="169"/>
      <c r="O15" s="169"/>
      <c r="P15" s="169"/>
    </row>
    <row r="16" spans="1:16" ht="12" customHeight="1">
      <c r="A16" s="190" t="s">
        <v>77</v>
      </c>
      <c r="B16" s="331"/>
      <c r="C16" s="187"/>
      <c r="D16" s="184"/>
      <c r="E16" s="343"/>
      <c r="F16" s="340"/>
      <c r="G16" s="343"/>
      <c r="H16" s="340"/>
      <c r="I16" s="343"/>
      <c r="J16" s="340"/>
      <c r="K16" s="343"/>
      <c r="L16" s="340"/>
      <c r="M16" s="184">
        <f t="shared" si="0"/>
        <v>0</v>
      </c>
      <c r="N16" s="169"/>
      <c r="O16" s="169"/>
      <c r="P16" s="169"/>
    </row>
    <row r="17" spans="1:16" ht="12" customHeight="1">
      <c r="A17" s="190" t="s">
        <v>125</v>
      </c>
      <c r="B17" s="331"/>
      <c r="C17" s="187"/>
      <c r="D17" s="184"/>
      <c r="E17" s="343"/>
      <c r="F17" s="340"/>
      <c r="G17" s="343"/>
      <c r="H17" s="340"/>
      <c r="I17" s="343"/>
      <c r="J17" s="340"/>
      <c r="K17" s="343"/>
      <c r="L17" s="340"/>
      <c r="M17" s="184">
        <f t="shared" si="0"/>
        <v>0</v>
      </c>
      <c r="N17" s="169"/>
      <c r="O17" s="169"/>
      <c r="P17" s="169"/>
    </row>
    <row r="18" spans="1:16" ht="12" customHeight="1">
      <c r="A18" s="190" t="s">
        <v>10</v>
      </c>
      <c r="B18" s="331"/>
      <c r="C18" s="187"/>
      <c r="D18" s="184"/>
      <c r="E18" s="343"/>
      <c r="F18" s="340"/>
      <c r="G18" s="343"/>
      <c r="H18" s="340"/>
      <c r="I18" s="343"/>
      <c r="J18" s="340"/>
      <c r="K18" s="343"/>
      <c r="L18" s="340"/>
      <c r="M18" s="184">
        <f t="shared" si="0"/>
        <v>0</v>
      </c>
      <c r="N18" s="169"/>
      <c r="O18" s="169"/>
      <c r="P18" s="169"/>
    </row>
    <row r="19" spans="1:16" ht="12" customHeight="1">
      <c r="A19" s="190" t="s">
        <v>143</v>
      </c>
      <c r="B19" s="331"/>
      <c r="C19" s="187"/>
      <c r="D19" s="184"/>
      <c r="E19" s="343"/>
      <c r="F19" s="340"/>
      <c r="G19" s="343"/>
      <c r="H19" s="340"/>
      <c r="I19" s="343"/>
      <c r="J19" s="340"/>
      <c r="K19" s="343"/>
      <c r="L19" s="340"/>
      <c r="M19" s="184">
        <f t="shared" si="0"/>
        <v>0</v>
      </c>
      <c r="N19" s="169"/>
      <c r="O19" s="169"/>
      <c r="P19" s="169"/>
    </row>
    <row r="20" spans="1:16" ht="12" customHeight="1">
      <c r="A20" s="190" t="s">
        <v>163</v>
      </c>
      <c r="B20" s="331"/>
      <c r="C20" s="187"/>
      <c r="D20" s="184"/>
      <c r="E20" s="343"/>
      <c r="F20" s="340"/>
      <c r="G20" s="343"/>
      <c r="H20" s="340"/>
      <c r="I20" s="343"/>
      <c r="J20" s="340"/>
      <c r="K20" s="343"/>
      <c r="L20" s="340"/>
      <c r="M20" s="184">
        <f t="shared" si="0"/>
        <v>0</v>
      </c>
      <c r="N20" s="169"/>
      <c r="O20" s="169"/>
      <c r="P20" s="169"/>
    </row>
    <row r="21" spans="1:16" ht="12" customHeight="1">
      <c r="A21" s="190" t="s">
        <v>11</v>
      </c>
      <c r="B21" s="331"/>
      <c r="C21" s="187"/>
      <c r="D21" s="184"/>
      <c r="E21" s="343"/>
      <c r="F21" s="340"/>
      <c r="G21" s="343"/>
      <c r="H21" s="340"/>
      <c r="I21" s="343"/>
      <c r="J21" s="340"/>
      <c r="K21" s="343"/>
      <c r="L21" s="340"/>
      <c r="M21" s="184">
        <f t="shared" si="0"/>
        <v>0</v>
      </c>
      <c r="N21" s="169"/>
      <c r="O21" s="169"/>
      <c r="P21" s="169"/>
    </row>
    <row r="22" spans="1:16" ht="12" customHeight="1">
      <c r="A22" s="190" t="s">
        <v>13</v>
      </c>
      <c r="B22" s="331"/>
      <c r="C22" s="187"/>
      <c r="D22" s="184"/>
      <c r="E22" s="343"/>
      <c r="F22" s="340"/>
      <c r="G22" s="343"/>
      <c r="H22" s="340"/>
      <c r="I22" s="343"/>
      <c r="J22" s="340"/>
      <c r="K22" s="343"/>
      <c r="L22" s="340"/>
      <c r="M22" s="184">
        <f t="shared" si="0"/>
        <v>0</v>
      </c>
      <c r="N22" s="169"/>
      <c r="O22" s="169"/>
      <c r="P22" s="169"/>
    </row>
    <row r="23" spans="1:16" ht="12" customHeight="1">
      <c r="A23" s="190" t="s">
        <v>12</v>
      </c>
      <c r="B23" s="331"/>
      <c r="C23" s="187"/>
      <c r="D23" s="184"/>
      <c r="E23" s="343"/>
      <c r="F23" s="340"/>
      <c r="G23" s="343"/>
      <c r="H23" s="340"/>
      <c r="I23" s="343"/>
      <c r="J23" s="340"/>
      <c r="K23" s="343"/>
      <c r="L23" s="340"/>
      <c r="M23" s="184">
        <f t="shared" si="0"/>
        <v>0</v>
      </c>
      <c r="N23" s="169"/>
      <c r="O23" s="169"/>
      <c r="P23" s="169"/>
    </row>
    <row r="24" spans="1:16" ht="12" customHeight="1">
      <c r="A24" s="190" t="s">
        <v>144</v>
      </c>
      <c r="B24" s="331"/>
      <c r="C24" s="187"/>
      <c r="D24" s="184"/>
      <c r="E24" s="343"/>
      <c r="F24" s="340"/>
      <c r="G24" s="343"/>
      <c r="H24" s="340"/>
      <c r="I24" s="343"/>
      <c r="J24" s="340"/>
      <c r="K24" s="343"/>
      <c r="L24" s="340"/>
      <c r="M24" s="184">
        <f t="shared" si="0"/>
        <v>0</v>
      </c>
      <c r="N24" s="169"/>
      <c r="O24" s="169"/>
      <c r="P24" s="169"/>
    </row>
    <row r="25" spans="1:16" ht="12" customHeight="1">
      <c r="A25" s="190" t="s">
        <v>14</v>
      </c>
      <c r="B25" s="331"/>
      <c r="C25" s="187"/>
      <c r="D25" s="184"/>
      <c r="E25" s="343"/>
      <c r="F25" s="340"/>
      <c r="G25" s="343"/>
      <c r="H25" s="340"/>
      <c r="I25" s="343"/>
      <c r="J25" s="340"/>
      <c r="K25" s="343"/>
      <c r="L25" s="340"/>
      <c r="M25" s="184">
        <f t="shared" si="0"/>
        <v>0</v>
      </c>
      <c r="N25" s="169"/>
      <c r="O25" s="169"/>
      <c r="P25" s="169"/>
    </row>
    <row r="26" spans="1:16" ht="12" customHeight="1">
      <c r="A26" s="190" t="s">
        <v>78</v>
      </c>
      <c r="B26" s="331"/>
      <c r="C26" s="187"/>
      <c r="D26" s="184"/>
      <c r="E26" s="343"/>
      <c r="F26" s="340"/>
      <c r="G26" s="343"/>
      <c r="H26" s="340"/>
      <c r="I26" s="343"/>
      <c r="J26" s="340"/>
      <c r="K26" s="343"/>
      <c r="L26" s="340"/>
      <c r="M26" s="184">
        <f t="shared" si="0"/>
        <v>0</v>
      </c>
      <c r="N26" s="169"/>
      <c r="O26" s="169"/>
      <c r="P26" s="169"/>
    </row>
    <row r="27" spans="1:16" ht="12" customHeight="1">
      <c r="A27" s="190" t="s">
        <v>126</v>
      </c>
      <c r="B27" s="331"/>
      <c r="C27" s="187"/>
      <c r="D27" s="184"/>
      <c r="E27" s="343"/>
      <c r="F27" s="340"/>
      <c r="G27" s="343"/>
      <c r="H27" s="340"/>
      <c r="I27" s="343"/>
      <c r="J27" s="340"/>
      <c r="K27" s="343"/>
      <c r="L27" s="340"/>
      <c r="M27" s="184">
        <f t="shared" si="0"/>
        <v>0</v>
      </c>
      <c r="N27" s="169"/>
      <c r="O27" s="169"/>
      <c r="P27" s="169"/>
    </row>
    <row r="28" spans="1:16" ht="12" customHeight="1">
      <c r="A28" s="190" t="s">
        <v>15</v>
      </c>
      <c r="B28" s="331"/>
      <c r="C28" s="187"/>
      <c r="D28" s="184"/>
      <c r="E28" s="343"/>
      <c r="F28" s="340"/>
      <c r="G28" s="343"/>
      <c r="H28" s="340"/>
      <c r="I28" s="343"/>
      <c r="J28" s="340"/>
      <c r="K28" s="343"/>
      <c r="L28" s="340"/>
      <c r="M28" s="184">
        <f t="shared" si="0"/>
        <v>0</v>
      </c>
      <c r="N28" s="169"/>
      <c r="O28" s="169"/>
      <c r="P28" s="169"/>
    </row>
    <row r="29" spans="1:16" ht="12" customHeight="1">
      <c r="A29" s="190" t="s">
        <v>127</v>
      </c>
      <c r="B29" s="331"/>
      <c r="C29" s="187"/>
      <c r="D29" s="184"/>
      <c r="E29" s="343"/>
      <c r="F29" s="340"/>
      <c r="G29" s="343"/>
      <c r="H29" s="340"/>
      <c r="I29" s="343"/>
      <c r="J29" s="340"/>
      <c r="K29" s="343"/>
      <c r="L29" s="340"/>
      <c r="M29" s="184">
        <f t="shared" si="0"/>
        <v>0</v>
      </c>
      <c r="N29" s="169"/>
      <c r="O29" s="169"/>
      <c r="P29" s="169"/>
    </row>
    <row r="30" spans="1:16" ht="12" customHeight="1">
      <c r="A30" s="190" t="s">
        <v>159</v>
      </c>
      <c r="B30" s="331"/>
      <c r="C30" s="187"/>
      <c r="D30" s="184"/>
      <c r="E30" s="343"/>
      <c r="F30" s="340"/>
      <c r="G30" s="343"/>
      <c r="H30" s="340"/>
      <c r="I30" s="343"/>
      <c r="J30" s="340"/>
      <c r="K30" s="343"/>
      <c r="L30" s="340"/>
      <c r="M30" s="184">
        <f t="shared" si="0"/>
        <v>0</v>
      </c>
      <c r="N30" s="169"/>
      <c r="O30" s="169"/>
      <c r="P30" s="169"/>
    </row>
    <row r="31" spans="1:16" ht="12" customHeight="1">
      <c r="A31" s="190" t="s">
        <v>16</v>
      </c>
      <c r="B31" s="331"/>
      <c r="C31" s="187"/>
      <c r="D31" s="184"/>
      <c r="E31" s="343"/>
      <c r="F31" s="340"/>
      <c r="G31" s="343"/>
      <c r="H31" s="340"/>
      <c r="I31" s="343"/>
      <c r="J31" s="340"/>
      <c r="K31" s="343"/>
      <c r="L31" s="340"/>
      <c r="M31" s="184">
        <f t="shared" si="0"/>
        <v>0</v>
      </c>
      <c r="N31" s="169"/>
      <c r="O31" s="169"/>
      <c r="P31" s="169"/>
    </row>
    <row r="32" spans="1:16" ht="12" customHeight="1">
      <c r="A32" s="190" t="s">
        <v>17</v>
      </c>
      <c r="B32" s="331"/>
      <c r="C32" s="187"/>
      <c r="D32" s="184"/>
      <c r="E32" s="343"/>
      <c r="F32" s="340"/>
      <c r="G32" s="343"/>
      <c r="H32" s="340"/>
      <c r="I32" s="343"/>
      <c r="J32" s="340"/>
      <c r="K32" s="343"/>
      <c r="L32" s="340"/>
      <c r="M32" s="184">
        <f t="shared" si="0"/>
        <v>0</v>
      </c>
      <c r="N32" s="169"/>
      <c r="O32" s="169"/>
      <c r="P32" s="169"/>
    </row>
    <row r="33" spans="1:16" ht="12" customHeight="1">
      <c r="A33" s="190" t="s">
        <v>128</v>
      </c>
      <c r="B33" s="331"/>
      <c r="C33" s="187"/>
      <c r="D33" s="184"/>
      <c r="E33" s="343"/>
      <c r="F33" s="340"/>
      <c r="G33" s="343"/>
      <c r="H33" s="340"/>
      <c r="I33" s="343"/>
      <c r="J33" s="340"/>
      <c r="K33" s="343"/>
      <c r="L33" s="340"/>
      <c r="M33" s="184">
        <f t="shared" si="0"/>
        <v>0</v>
      </c>
      <c r="N33" s="169"/>
      <c r="O33" s="169"/>
      <c r="P33" s="169"/>
    </row>
    <row r="34" spans="1:16" ht="12" customHeight="1">
      <c r="A34" s="190" t="s">
        <v>18</v>
      </c>
      <c r="B34" s="331"/>
      <c r="C34" s="187"/>
      <c r="D34" s="184"/>
      <c r="E34" s="343"/>
      <c r="F34" s="340"/>
      <c r="G34" s="343"/>
      <c r="H34" s="340"/>
      <c r="I34" s="343"/>
      <c r="J34" s="340"/>
      <c r="K34" s="343"/>
      <c r="L34" s="340"/>
      <c r="M34" s="184">
        <f t="shared" si="0"/>
        <v>0</v>
      </c>
      <c r="N34" s="169"/>
      <c r="O34" s="169"/>
      <c r="P34" s="169"/>
    </row>
    <row r="35" spans="1:16" ht="12" customHeight="1">
      <c r="A35" s="190" t="s">
        <v>79</v>
      </c>
      <c r="B35" s="331"/>
      <c r="C35" s="187"/>
      <c r="D35" s="184"/>
      <c r="E35" s="343"/>
      <c r="F35" s="340"/>
      <c r="G35" s="343"/>
      <c r="H35" s="340"/>
      <c r="I35" s="343"/>
      <c r="J35" s="340"/>
      <c r="K35" s="343"/>
      <c r="L35" s="340"/>
      <c r="M35" s="184">
        <f t="shared" si="0"/>
        <v>0</v>
      </c>
      <c r="N35" s="169"/>
      <c r="O35" s="169"/>
      <c r="P35" s="169"/>
    </row>
    <row r="36" spans="1:16" ht="12" customHeight="1">
      <c r="A36" s="190" t="s">
        <v>20</v>
      </c>
      <c r="B36" s="331"/>
      <c r="C36" s="187"/>
      <c r="D36" s="184"/>
      <c r="E36" s="343"/>
      <c r="F36" s="340"/>
      <c r="G36" s="343"/>
      <c r="H36" s="340"/>
      <c r="I36" s="343"/>
      <c r="J36" s="340"/>
      <c r="K36" s="343"/>
      <c r="L36" s="340"/>
      <c r="M36" s="184">
        <f t="shared" si="0"/>
        <v>0</v>
      </c>
      <c r="N36" s="169"/>
      <c r="O36" s="169"/>
      <c r="P36" s="169"/>
    </row>
    <row r="37" spans="1:16" ht="12" customHeight="1">
      <c r="A37" s="190" t="s">
        <v>129</v>
      </c>
      <c r="B37" s="331"/>
      <c r="C37" s="187"/>
      <c r="D37" s="184"/>
      <c r="E37" s="343"/>
      <c r="F37" s="340"/>
      <c r="G37" s="343"/>
      <c r="H37" s="340"/>
      <c r="I37" s="343"/>
      <c r="J37" s="340"/>
      <c r="K37" s="343"/>
      <c r="L37" s="340"/>
      <c r="M37" s="184">
        <f t="shared" si="0"/>
        <v>0</v>
      </c>
      <c r="N37" s="169"/>
      <c r="O37" s="169"/>
      <c r="P37" s="169"/>
    </row>
    <row r="38" spans="1:16" ht="12" customHeight="1">
      <c r="A38" s="190" t="s">
        <v>19</v>
      </c>
      <c r="B38" s="331"/>
      <c r="C38" s="187"/>
      <c r="D38" s="184"/>
      <c r="E38" s="343"/>
      <c r="F38" s="340"/>
      <c r="G38" s="343"/>
      <c r="H38" s="340"/>
      <c r="I38" s="343"/>
      <c r="J38" s="340"/>
      <c r="K38" s="343"/>
      <c r="L38" s="340"/>
      <c r="M38" s="184">
        <f t="shared" si="0"/>
        <v>0</v>
      </c>
      <c r="N38" s="169"/>
      <c r="O38" s="169"/>
      <c r="P38" s="169"/>
    </row>
    <row r="39" spans="1:16" ht="12" customHeight="1">
      <c r="A39" s="190" t="s">
        <v>130</v>
      </c>
      <c r="B39" s="331"/>
      <c r="C39" s="187"/>
      <c r="D39" s="184"/>
      <c r="E39" s="343"/>
      <c r="F39" s="340"/>
      <c r="G39" s="343"/>
      <c r="H39" s="340"/>
      <c r="I39" s="343"/>
      <c r="J39" s="340"/>
      <c r="K39" s="343"/>
      <c r="L39" s="340"/>
      <c r="M39" s="184">
        <f t="shared" si="0"/>
        <v>0</v>
      </c>
      <c r="N39" s="169"/>
      <c r="O39" s="169"/>
      <c r="P39" s="169"/>
    </row>
    <row r="40" spans="1:16" ht="12" customHeight="1">
      <c r="A40" s="190" t="s">
        <v>164</v>
      </c>
      <c r="B40" s="331"/>
      <c r="C40" s="187"/>
      <c r="D40" s="184"/>
      <c r="E40" s="343"/>
      <c r="F40" s="340"/>
      <c r="G40" s="343"/>
      <c r="H40" s="340"/>
      <c r="I40" s="343"/>
      <c r="J40" s="340"/>
      <c r="K40" s="343"/>
      <c r="L40" s="340"/>
      <c r="M40" s="184">
        <f t="shared" si="0"/>
        <v>0</v>
      </c>
      <c r="N40" s="169"/>
      <c r="O40" s="169"/>
      <c r="P40" s="169"/>
    </row>
    <row r="41" spans="1:16" ht="12" customHeight="1">
      <c r="A41" s="190" t="s">
        <v>150</v>
      </c>
      <c r="B41" s="331"/>
      <c r="C41" s="187"/>
      <c r="D41" s="184"/>
      <c r="E41" s="343"/>
      <c r="F41" s="340"/>
      <c r="G41" s="343"/>
      <c r="H41" s="340"/>
      <c r="I41" s="343"/>
      <c r="J41" s="340"/>
      <c r="K41" s="343"/>
      <c r="L41" s="340"/>
      <c r="M41" s="184">
        <f t="shared" si="0"/>
        <v>0</v>
      </c>
      <c r="N41" s="169"/>
      <c r="O41" s="169"/>
      <c r="P41" s="169"/>
    </row>
    <row r="42" spans="1:16" ht="12" customHeight="1">
      <c r="A42" s="190" t="s">
        <v>131</v>
      </c>
      <c r="B42" s="331"/>
      <c r="C42" s="187"/>
      <c r="D42" s="184"/>
      <c r="E42" s="343"/>
      <c r="F42" s="340"/>
      <c r="G42" s="343"/>
      <c r="H42" s="340"/>
      <c r="I42" s="343"/>
      <c r="J42" s="340"/>
      <c r="K42" s="343"/>
      <c r="L42" s="340"/>
      <c r="M42" s="184">
        <f t="shared" si="0"/>
        <v>0</v>
      </c>
      <c r="N42" s="169"/>
      <c r="O42" s="169"/>
      <c r="P42" s="169"/>
    </row>
    <row r="43" spans="1:16" ht="12" customHeight="1">
      <c r="A43" s="190" t="s">
        <v>132</v>
      </c>
      <c r="B43" s="331"/>
      <c r="C43" s="187"/>
      <c r="D43" s="184"/>
      <c r="E43" s="343"/>
      <c r="F43" s="340"/>
      <c r="G43" s="343"/>
      <c r="H43" s="340"/>
      <c r="I43" s="343"/>
      <c r="J43" s="340"/>
      <c r="K43" s="343"/>
      <c r="L43" s="340"/>
      <c r="M43" s="184">
        <f t="shared" si="0"/>
        <v>0</v>
      </c>
      <c r="N43" s="169"/>
      <c r="O43" s="169"/>
      <c r="P43" s="169"/>
    </row>
    <row r="44" spans="1:16" ht="12" customHeight="1">
      <c r="A44" s="190" t="s">
        <v>21</v>
      </c>
      <c r="B44" s="331"/>
      <c r="C44" s="187"/>
      <c r="D44" s="184"/>
      <c r="E44" s="343"/>
      <c r="F44" s="340"/>
      <c r="G44" s="343"/>
      <c r="H44" s="340"/>
      <c r="I44" s="343"/>
      <c r="J44" s="340"/>
      <c r="K44" s="343"/>
      <c r="L44" s="340"/>
      <c r="M44" s="184">
        <f t="shared" si="0"/>
        <v>0</v>
      </c>
      <c r="N44" s="169"/>
      <c r="O44" s="169"/>
      <c r="P44" s="169"/>
    </row>
    <row r="45" spans="1:16" ht="12" customHeight="1">
      <c r="A45" s="190" t="s">
        <v>22</v>
      </c>
      <c r="B45" s="331"/>
      <c r="C45" s="187"/>
      <c r="D45" s="184"/>
      <c r="E45" s="343"/>
      <c r="F45" s="340"/>
      <c r="G45" s="343"/>
      <c r="H45" s="340"/>
      <c r="I45" s="343"/>
      <c r="J45" s="340"/>
      <c r="K45" s="343"/>
      <c r="L45" s="340"/>
      <c r="M45" s="184">
        <f t="shared" si="0"/>
        <v>0</v>
      </c>
      <c r="N45" s="169"/>
      <c r="O45" s="169"/>
      <c r="P45" s="169"/>
    </row>
    <row r="46" spans="1:16" ht="12" customHeight="1">
      <c r="A46" s="190" t="s">
        <v>23</v>
      </c>
      <c r="B46" s="331"/>
      <c r="C46" s="187"/>
      <c r="D46" s="184"/>
      <c r="E46" s="343"/>
      <c r="F46" s="340"/>
      <c r="G46" s="343"/>
      <c r="H46" s="340"/>
      <c r="I46" s="343"/>
      <c r="J46" s="340"/>
      <c r="K46" s="343"/>
      <c r="L46" s="340"/>
      <c r="M46" s="184">
        <f t="shared" si="0"/>
        <v>0</v>
      </c>
      <c r="N46" s="169"/>
      <c r="O46" s="169"/>
      <c r="P46" s="169"/>
    </row>
    <row r="47" spans="1:16" ht="12" customHeight="1">
      <c r="A47" s="190" t="s">
        <v>24</v>
      </c>
      <c r="B47" s="331"/>
      <c r="C47" s="187"/>
      <c r="D47" s="184"/>
      <c r="E47" s="343"/>
      <c r="F47" s="340"/>
      <c r="G47" s="343"/>
      <c r="H47" s="340"/>
      <c r="I47" s="343"/>
      <c r="J47" s="340"/>
      <c r="K47" s="343"/>
      <c r="L47" s="340"/>
      <c r="M47" s="184">
        <f t="shared" si="0"/>
        <v>0</v>
      </c>
      <c r="N47" s="169"/>
      <c r="O47" s="169"/>
      <c r="P47" s="169"/>
    </row>
    <row r="48" spans="1:16" ht="12" customHeight="1">
      <c r="A48" s="190" t="s">
        <v>167</v>
      </c>
      <c r="B48" s="331"/>
      <c r="C48" s="187"/>
      <c r="D48" s="184"/>
      <c r="E48" s="343"/>
      <c r="F48" s="340"/>
      <c r="G48" s="343"/>
      <c r="H48" s="340"/>
      <c r="I48" s="343"/>
      <c r="J48" s="340"/>
      <c r="K48" s="343"/>
      <c r="L48" s="340"/>
      <c r="M48" s="184">
        <f t="shared" si="0"/>
        <v>0</v>
      </c>
      <c r="N48" s="169"/>
      <c r="O48" s="169"/>
      <c r="P48" s="169"/>
    </row>
    <row r="49" spans="1:16" ht="12" customHeight="1">
      <c r="A49" s="190" t="s">
        <v>25</v>
      </c>
      <c r="B49" s="331"/>
      <c r="C49" s="187"/>
      <c r="D49" s="184"/>
      <c r="E49" s="343"/>
      <c r="F49" s="340"/>
      <c r="G49" s="343"/>
      <c r="H49" s="340"/>
      <c r="I49" s="343"/>
      <c r="J49" s="340"/>
      <c r="K49" s="343"/>
      <c r="L49" s="340"/>
      <c r="M49" s="184">
        <f t="shared" si="0"/>
        <v>0</v>
      </c>
      <c r="N49" s="169"/>
      <c r="O49" s="169"/>
      <c r="P49" s="169"/>
    </row>
    <row r="50" spans="1:16" ht="12" customHeight="1">
      <c r="A50" s="190" t="s">
        <v>26</v>
      </c>
      <c r="B50" s="331"/>
      <c r="C50" s="187"/>
      <c r="D50" s="184"/>
      <c r="E50" s="343"/>
      <c r="F50" s="340"/>
      <c r="G50" s="343"/>
      <c r="H50" s="340"/>
      <c r="I50" s="343"/>
      <c r="J50" s="340"/>
      <c r="K50" s="343"/>
      <c r="L50" s="340"/>
      <c r="M50" s="184">
        <f t="shared" si="0"/>
        <v>0</v>
      </c>
      <c r="N50" s="169"/>
      <c r="O50" s="169"/>
      <c r="P50" s="169"/>
    </row>
    <row r="51" spans="1:16" ht="12" customHeight="1">
      <c r="A51" s="190" t="s">
        <v>27</v>
      </c>
      <c r="B51" s="331"/>
      <c r="C51" s="187"/>
      <c r="D51" s="184"/>
      <c r="E51" s="343"/>
      <c r="F51" s="340"/>
      <c r="G51" s="343"/>
      <c r="H51" s="340"/>
      <c r="I51" s="343"/>
      <c r="J51" s="340"/>
      <c r="K51" s="343"/>
      <c r="L51" s="340"/>
      <c r="M51" s="184">
        <f t="shared" si="0"/>
        <v>0</v>
      </c>
      <c r="N51" s="169"/>
      <c r="O51" s="169"/>
      <c r="P51" s="169"/>
    </row>
    <row r="52" spans="1:16" ht="12" customHeight="1">
      <c r="A52" s="190" t="s">
        <v>28</v>
      </c>
      <c r="B52" s="331"/>
      <c r="C52" s="187"/>
      <c r="D52" s="184"/>
      <c r="E52" s="343"/>
      <c r="F52" s="340"/>
      <c r="G52" s="343"/>
      <c r="H52" s="340"/>
      <c r="I52" s="343"/>
      <c r="J52" s="340"/>
      <c r="K52" s="343"/>
      <c r="L52" s="340"/>
      <c r="M52" s="184">
        <f t="shared" si="0"/>
        <v>0</v>
      </c>
      <c r="N52" s="169"/>
      <c r="O52" s="169"/>
      <c r="P52" s="169"/>
    </row>
    <row r="53" spans="1:16" ht="12" customHeight="1">
      <c r="A53" s="190" t="s">
        <v>29</v>
      </c>
      <c r="B53" s="331"/>
      <c r="C53" s="187"/>
      <c r="D53" s="184"/>
      <c r="E53" s="343"/>
      <c r="F53" s="340"/>
      <c r="G53" s="343"/>
      <c r="H53" s="340"/>
      <c r="I53" s="343"/>
      <c r="J53" s="340"/>
      <c r="K53" s="343"/>
      <c r="L53" s="340"/>
      <c r="M53" s="184">
        <f t="shared" si="0"/>
        <v>0</v>
      </c>
      <c r="N53" s="169"/>
      <c r="O53" s="169"/>
      <c r="P53" s="169"/>
    </row>
    <row r="54" spans="1:16" ht="12" customHeight="1">
      <c r="A54" s="190" t="s">
        <v>30</v>
      </c>
      <c r="B54" s="331"/>
      <c r="C54" s="187"/>
      <c r="D54" s="184"/>
      <c r="E54" s="343"/>
      <c r="F54" s="340"/>
      <c r="G54" s="343"/>
      <c r="H54" s="340"/>
      <c r="I54" s="343"/>
      <c r="J54" s="340"/>
      <c r="K54" s="343"/>
      <c r="L54" s="340"/>
      <c r="M54" s="184">
        <f t="shared" si="0"/>
        <v>0</v>
      </c>
      <c r="N54" s="169"/>
      <c r="O54" s="169"/>
      <c r="P54" s="169"/>
    </row>
    <row r="55" spans="1:16" ht="12" customHeight="1">
      <c r="A55" s="190" t="s">
        <v>31</v>
      </c>
      <c r="B55" s="331"/>
      <c r="C55" s="187"/>
      <c r="D55" s="184"/>
      <c r="E55" s="343"/>
      <c r="F55" s="340"/>
      <c r="G55" s="343"/>
      <c r="H55" s="340"/>
      <c r="I55" s="343"/>
      <c r="J55" s="340"/>
      <c r="K55" s="343"/>
      <c r="L55" s="340"/>
      <c r="M55" s="184">
        <f t="shared" si="0"/>
        <v>0</v>
      </c>
      <c r="N55" s="169"/>
      <c r="O55" s="169"/>
      <c r="P55" s="169"/>
    </row>
    <row r="56" spans="1:16" ht="12" customHeight="1">
      <c r="A56" s="190" t="s">
        <v>32</v>
      </c>
      <c r="B56" s="331"/>
      <c r="C56" s="187"/>
      <c r="D56" s="184"/>
      <c r="E56" s="343"/>
      <c r="F56" s="340"/>
      <c r="G56" s="343"/>
      <c r="H56" s="340"/>
      <c r="I56" s="343"/>
      <c r="J56" s="340"/>
      <c r="K56" s="343"/>
      <c r="L56" s="340"/>
      <c r="M56" s="184">
        <f t="shared" si="0"/>
        <v>0</v>
      </c>
      <c r="N56" s="169"/>
      <c r="O56" s="169"/>
      <c r="P56" s="169"/>
    </row>
    <row r="57" spans="1:16" ht="12" customHeight="1">
      <c r="A57" s="190" t="s">
        <v>33</v>
      </c>
      <c r="B57" s="331"/>
      <c r="C57" s="187"/>
      <c r="D57" s="184"/>
      <c r="E57" s="343"/>
      <c r="F57" s="340"/>
      <c r="G57" s="343"/>
      <c r="H57" s="340"/>
      <c r="I57" s="343"/>
      <c r="J57" s="340"/>
      <c r="K57" s="343"/>
      <c r="L57" s="340"/>
      <c r="M57" s="184">
        <f t="shared" si="0"/>
        <v>0</v>
      </c>
      <c r="N57" s="169"/>
      <c r="O57" s="169"/>
      <c r="P57" s="169"/>
    </row>
    <row r="58" spans="1:16" ht="12" customHeight="1">
      <c r="A58" s="190" t="s">
        <v>34</v>
      </c>
      <c r="B58" s="331"/>
      <c r="C58" s="187"/>
      <c r="D58" s="184"/>
      <c r="E58" s="343"/>
      <c r="F58" s="340"/>
      <c r="G58" s="343"/>
      <c r="H58" s="340"/>
      <c r="I58" s="343"/>
      <c r="J58" s="340"/>
      <c r="K58" s="343"/>
      <c r="L58" s="340"/>
      <c r="M58" s="184">
        <f t="shared" si="0"/>
        <v>0</v>
      </c>
      <c r="N58" s="169"/>
      <c r="O58" s="169"/>
      <c r="P58" s="169"/>
    </row>
    <row r="59" spans="1:16" ht="12" customHeight="1">
      <c r="A59" s="190" t="s">
        <v>35</v>
      </c>
      <c r="B59" s="331"/>
      <c r="C59" s="187"/>
      <c r="D59" s="184"/>
      <c r="E59" s="343"/>
      <c r="F59" s="340"/>
      <c r="G59" s="343"/>
      <c r="H59" s="340"/>
      <c r="I59" s="343"/>
      <c r="J59" s="340"/>
      <c r="K59" s="343"/>
      <c r="L59" s="340"/>
      <c r="M59" s="184">
        <f t="shared" si="0"/>
        <v>0</v>
      </c>
      <c r="N59" s="169"/>
      <c r="O59" s="169"/>
      <c r="P59" s="169"/>
    </row>
    <row r="60" spans="1:16" ht="12" customHeight="1">
      <c r="A60" s="190" t="s">
        <v>133</v>
      </c>
      <c r="B60" s="331"/>
      <c r="C60" s="187"/>
      <c r="D60" s="184"/>
      <c r="E60" s="343"/>
      <c r="F60" s="340"/>
      <c r="G60" s="343"/>
      <c r="H60" s="340"/>
      <c r="I60" s="343"/>
      <c r="J60" s="340"/>
      <c r="K60" s="343"/>
      <c r="L60" s="340"/>
      <c r="M60" s="184">
        <f t="shared" si="0"/>
        <v>0</v>
      </c>
      <c r="N60" s="169"/>
      <c r="O60" s="169"/>
      <c r="P60" s="169"/>
    </row>
    <row r="61" spans="1:16" ht="12" customHeight="1">
      <c r="A61" s="190" t="s">
        <v>36</v>
      </c>
      <c r="B61" s="331"/>
      <c r="C61" s="187"/>
      <c r="D61" s="184"/>
      <c r="E61" s="343"/>
      <c r="F61" s="340"/>
      <c r="G61" s="343"/>
      <c r="H61" s="340"/>
      <c r="I61" s="343"/>
      <c r="J61" s="340"/>
      <c r="K61" s="343"/>
      <c r="L61" s="340"/>
      <c r="M61" s="184">
        <f t="shared" si="0"/>
        <v>0</v>
      </c>
      <c r="N61" s="169"/>
      <c r="O61" s="169"/>
      <c r="P61" s="169"/>
    </row>
    <row r="62" spans="1:16" ht="12" customHeight="1">
      <c r="A62" s="190" t="s">
        <v>37</v>
      </c>
      <c r="B62" s="331"/>
      <c r="C62" s="187"/>
      <c r="D62" s="184"/>
      <c r="E62" s="343"/>
      <c r="F62" s="340"/>
      <c r="G62" s="343"/>
      <c r="H62" s="340"/>
      <c r="I62" s="343"/>
      <c r="J62" s="340"/>
      <c r="K62" s="343"/>
      <c r="L62" s="340"/>
      <c r="M62" s="184">
        <f t="shared" si="0"/>
        <v>0</v>
      </c>
      <c r="N62" s="169"/>
      <c r="O62" s="169"/>
      <c r="P62" s="169"/>
    </row>
    <row r="63" spans="1:16" ht="12" customHeight="1">
      <c r="A63" s="190" t="s">
        <v>38</v>
      </c>
      <c r="B63" s="331"/>
      <c r="C63" s="187"/>
      <c r="D63" s="184"/>
      <c r="E63" s="343"/>
      <c r="F63" s="340"/>
      <c r="G63" s="343"/>
      <c r="H63" s="340"/>
      <c r="I63" s="343"/>
      <c r="J63" s="340"/>
      <c r="K63" s="343"/>
      <c r="L63" s="340"/>
      <c r="M63" s="184">
        <f t="shared" si="0"/>
        <v>0</v>
      </c>
      <c r="N63" s="169"/>
      <c r="O63" s="169"/>
      <c r="P63" s="169"/>
    </row>
    <row r="64" spans="1:16" ht="12" customHeight="1">
      <c r="A64" s="190" t="s">
        <v>80</v>
      </c>
      <c r="B64" s="331"/>
      <c r="C64" s="187"/>
      <c r="D64" s="184"/>
      <c r="E64" s="343"/>
      <c r="F64" s="340"/>
      <c r="G64" s="343"/>
      <c r="H64" s="340"/>
      <c r="I64" s="343"/>
      <c r="J64" s="340"/>
      <c r="K64" s="343"/>
      <c r="L64" s="340"/>
      <c r="M64" s="184">
        <f t="shared" si="0"/>
        <v>0</v>
      </c>
      <c r="N64" s="169"/>
      <c r="O64" s="169"/>
      <c r="P64" s="169"/>
    </row>
    <row r="65" spans="1:16" ht="12" customHeight="1">
      <c r="A65" s="190" t="s">
        <v>40</v>
      </c>
      <c r="B65" s="331"/>
      <c r="C65" s="187"/>
      <c r="D65" s="184"/>
      <c r="E65" s="343"/>
      <c r="F65" s="340"/>
      <c r="G65" s="343"/>
      <c r="H65" s="340"/>
      <c r="I65" s="343"/>
      <c r="J65" s="340"/>
      <c r="K65" s="343"/>
      <c r="L65" s="340"/>
      <c r="M65" s="184">
        <f t="shared" si="0"/>
        <v>0</v>
      </c>
      <c r="N65" s="169"/>
      <c r="O65" s="169"/>
      <c r="P65" s="169"/>
    </row>
    <row r="66" spans="1:16" ht="12" customHeight="1">
      <c r="A66" s="190" t="s">
        <v>81</v>
      </c>
      <c r="B66" s="331"/>
      <c r="C66" s="187"/>
      <c r="D66" s="184"/>
      <c r="E66" s="343"/>
      <c r="F66" s="340"/>
      <c r="G66" s="343"/>
      <c r="H66" s="340"/>
      <c r="I66" s="343"/>
      <c r="J66" s="340"/>
      <c r="K66" s="343"/>
      <c r="L66" s="340"/>
      <c r="M66" s="184">
        <f t="shared" si="0"/>
        <v>0</v>
      </c>
      <c r="N66" s="169"/>
      <c r="O66" s="169"/>
      <c r="P66" s="169"/>
    </row>
    <row r="67" spans="1:16" ht="12" customHeight="1">
      <c r="A67" s="190" t="s">
        <v>39</v>
      </c>
      <c r="B67" s="331"/>
      <c r="C67" s="187"/>
      <c r="D67" s="184"/>
      <c r="E67" s="343"/>
      <c r="F67" s="340"/>
      <c r="G67" s="343"/>
      <c r="H67" s="340"/>
      <c r="I67" s="343"/>
      <c r="J67" s="340"/>
      <c r="K67" s="343"/>
      <c r="L67" s="340"/>
      <c r="M67" s="184">
        <f t="shared" si="0"/>
        <v>0</v>
      </c>
      <c r="N67" s="169"/>
      <c r="O67" s="169"/>
      <c r="P67" s="169"/>
    </row>
    <row r="68" spans="1:16" ht="12" customHeight="1">
      <c r="A68" s="190" t="s">
        <v>166</v>
      </c>
      <c r="B68" s="331"/>
      <c r="C68" s="187"/>
      <c r="D68" s="184"/>
      <c r="E68" s="343"/>
      <c r="F68" s="340"/>
      <c r="G68" s="343"/>
      <c r="H68" s="340"/>
      <c r="I68" s="343"/>
      <c r="J68" s="340"/>
      <c r="K68" s="343"/>
      <c r="L68" s="340"/>
      <c r="M68" s="184">
        <f t="shared" si="0"/>
        <v>0</v>
      </c>
      <c r="N68" s="169"/>
      <c r="O68" s="169"/>
      <c r="P68" s="169"/>
    </row>
    <row r="69" spans="1:16" ht="12" customHeight="1">
      <c r="A69" s="190" t="s">
        <v>134</v>
      </c>
      <c r="B69" s="331"/>
      <c r="C69" s="187"/>
      <c r="D69" s="184"/>
      <c r="E69" s="343"/>
      <c r="F69" s="340"/>
      <c r="G69" s="343"/>
      <c r="H69" s="340"/>
      <c r="I69" s="343"/>
      <c r="J69" s="340"/>
      <c r="K69" s="343"/>
      <c r="L69" s="340"/>
      <c r="M69" s="184">
        <f aca="true" t="shared" si="1" ref="M69:M124">B69+C69+D69+E69+F69+G69+H69+I69+J69+K69+L69</f>
        <v>0</v>
      </c>
      <c r="N69" s="169"/>
      <c r="O69" s="169"/>
      <c r="P69" s="169"/>
    </row>
    <row r="70" spans="1:16" ht="12" customHeight="1">
      <c r="A70" s="190" t="s">
        <v>41</v>
      </c>
      <c r="B70" s="331"/>
      <c r="C70" s="187"/>
      <c r="D70" s="184"/>
      <c r="E70" s="343"/>
      <c r="F70" s="340"/>
      <c r="G70" s="343"/>
      <c r="H70" s="340"/>
      <c r="I70" s="343"/>
      <c r="J70" s="340"/>
      <c r="K70" s="343"/>
      <c r="L70" s="340"/>
      <c r="M70" s="184">
        <f t="shared" si="1"/>
        <v>0</v>
      </c>
      <c r="N70" s="169"/>
      <c r="O70" s="169"/>
      <c r="P70" s="169"/>
    </row>
    <row r="71" spans="1:16" ht="12" customHeight="1">
      <c r="A71" s="190" t="s">
        <v>43</v>
      </c>
      <c r="B71" s="331"/>
      <c r="C71" s="187"/>
      <c r="D71" s="184"/>
      <c r="E71" s="343"/>
      <c r="F71" s="340"/>
      <c r="G71" s="343"/>
      <c r="H71" s="340"/>
      <c r="I71" s="343"/>
      <c r="J71" s="340"/>
      <c r="K71" s="343"/>
      <c r="L71" s="340"/>
      <c r="M71" s="184">
        <f t="shared" si="1"/>
        <v>0</v>
      </c>
      <c r="N71" s="169"/>
      <c r="O71" s="169"/>
      <c r="P71" s="169"/>
    </row>
    <row r="72" spans="1:16" ht="12" customHeight="1">
      <c r="A72" s="190" t="s">
        <v>42</v>
      </c>
      <c r="B72" s="331"/>
      <c r="C72" s="187"/>
      <c r="D72" s="184"/>
      <c r="E72" s="343"/>
      <c r="F72" s="340"/>
      <c r="G72" s="343"/>
      <c r="H72" s="340"/>
      <c r="I72" s="343"/>
      <c r="J72" s="340"/>
      <c r="K72" s="343"/>
      <c r="L72" s="340"/>
      <c r="M72" s="184">
        <f t="shared" si="1"/>
        <v>0</v>
      </c>
      <c r="N72" s="169"/>
      <c r="O72" s="169"/>
      <c r="P72" s="169"/>
    </row>
    <row r="73" spans="1:16" ht="12" customHeight="1">
      <c r="A73" s="190" t="s">
        <v>82</v>
      </c>
      <c r="B73" s="331"/>
      <c r="C73" s="187"/>
      <c r="D73" s="184"/>
      <c r="E73" s="343"/>
      <c r="F73" s="340"/>
      <c r="G73" s="343"/>
      <c r="H73" s="340"/>
      <c r="I73" s="343"/>
      <c r="J73" s="340"/>
      <c r="K73" s="343"/>
      <c r="L73" s="340"/>
      <c r="M73" s="184">
        <f t="shared" si="1"/>
        <v>0</v>
      </c>
      <c r="N73" s="169"/>
      <c r="O73" s="169"/>
      <c r="P73" s="169"/>
    </row>
    <row r="74" spans="1:16" ht="12" customHeight="1">
      <c r="A74" s="190" t="s">
        <v>45</v>
      </c>
      <c r="B74" s="331"/>
      <c r="C74" s="187"/>
      <c r="D74" s="184"/>
      <c r="E74" s="343"/>
      <c r="F74" s="340"/>
      <c r="G74" s="343"/>
      <c r="H74" s="340"/>
      <c r="I74" s="343"/>
      <c r="J74" s="340"/>
      <c r="K74" s="343"/>
      <c r="L74" s="340"/>
      <c r="M74" s="184">
        <f t="shared" si="1"/>
        <v>0</v>
      </c>
      <c r="N74" s="169"/>
      <c r="O74" s="169"/>
      <c r="P74" s="169"/>
    </row>
    <row r="75" spans="1:16" ht="12" customHeight="1">
      <c r="A75" s="190" t="s">
        <v>83</v>
      </c>
      <c r="B75" s="331"/>
      <c r="C75" s="187"/>
      <c r="D75" s="184"/>
      <c r="E75" s="343"/>
      <c r="F75" s="340"/>
      <c r="G75" s="343"/>
      <c r="H75" s="340"/>
      <c r="I75" s="343"/>
      <c r="J75" s="340"/>
      <c r="K75" s="343"/>
      <c r="L75" s="340"/>
      <c r="M75" s="184">
        <f t="shared" si="1"/>
        <v>0</v>
      </c>
      <c r="N75" s="169"/>
      <c r="O75" s="169"/>
      <c r="P75" s="169"/>
    </row>
    <row r="76" spans="1:16" ht="12" customHeight="1">
      <c r="A76" s="190" t="s">
        <v>44</v>
      </c>
      <c r="B76" s="331"/>
      <c r="C76" s="187"/>
      <c r="D76" s="184"/>
      <c r="E76" s="343"/>
      <c r="F76" s="340"/>
      <c r="G76" s="343"/>
      <c r="H76" s="340"/>
      <c r="I76" s="343"/>
      <c r="J76" s="340"/>
      <c r="K76" s="343"/>
      <c r="L76" s="340"/>
      <c r="M76" s="184">
        <f t="shared" si="1"/>
        <v>0</v>
      </c>
      <c r="N76" s="169"/>
      <c r="O76" s="169"/>
      <c r="P76" s="169"/>
    </row>
    <row r="77" spans="1:16" ht="12" customHeight="1">
      <c r="A77" s="190" t="s">
        <v>165</v>
      </c>
      <c r="B77" s="331"/>
      <c r="C77" s="187"/>
      <c r="D77" s="184"/>
      <c r="E77" s="343"/>
      <c r="F77" s="340"/>
      <c r="G77" s="343"/>
      <c r="H77" s="340"/>
      <c r="I77" s="343"/>
      <c r="J77" s="340"/>
      <c r="K77" s="343"/>
      <c r="L77" s="340"/>
      <c r="M77" s="184">
        <f t="shared" si="1"/>
        <v>0</v>
      </c>
      <c r="N77" s="169"/>
      <c r="O77" s="169"/>
      <c r="P77" s="169"/>
    </row>
    <row r="78" spans="1:16" ht="12" customHeight="1">
      <c r="A78" s="190" t="s">
        <v>108</v>
      </c>
      <c r="B78" s="331"/>
      <c r="C78" s="187"/>
      <c r="D78" s="184"/>
      <c r="E78" s="343"/>
      <c r="F78" s="340"/>
      <c r="G78" s="343"/>
      <c r="H78" s="340"/>
      <c r="I78" s="343"/>
      <c r="J78" s="340"/>
      <c r="K78" s="343"/>
      <c r="L78" s="340"/>
      <c r="M78" s="184">
        <f t="shared" si="1"/>
        <v>0</v>
      </c>
      <c r="N78" s="169"/>
      <c r="O78" s="169"/>
      <c r="P78" s="169"/>
    </row>
    <row r="79" spans="1:16" ht="12" customHeight="1">
      <c r="A79" s="190" t="s">
        <v>161</v>
      </c>
      <c r="B79" s="331"/>
      <c r="C79" s="187"/>
      <c r="D79" s="184"/>
      <c r="E79" s="343"/>
      <c r="F79" s="340"/>
      <c r="G79" s="343"/>
      <c r="H79" s="340"/>
      <c r="I79" s="343"/>
      <c r="J79" s="340"/>
      <c r="K79" s="343"/>
      <c r="L79" s="340"/>
      <c r="M79" s="184">
        <f t="shared" si="1"/>
        <v>0</v>
      </c>
      <c r="N79" s="169"/>
      <c r="O79" s="169"/>
      <c r="P79" s="169"/>
    </row>
    <row r="80" spans="1:16" ht="12" customHeight="1">
      <c r="A80" s="190" t="s">
        <v>46</v>
      </c>
      <c r="B80" s="331"/>
      <c r="C80" s="187"/>
      <c r="D80" s="184"/>
      <c r="E80" s="343"/>
      <c r="F80" s="340"/>
      <c r="G80" s="343"/>
      <c r="H80" s="340"/>
      <c r="I80" s="343"/>
      <c r="J80" s="340"/>
      <c r="K80" s="343"/>
      <c r="L80" s="340"/>
      <c r="M80" s="184">
        <f t="shared" si="1"/>
        <v>0</v>
      </c>
      <c r="N80" s="169"/>
      <c r="O80" s="169"/>
      <c r="P80" s="169"/>
    </row>
    <row r="81" spans="1:16" ht="12" customHeight="1">
      <c r="A81" s="190" t="s">
        <v>47</v>
      </c>
      <c r="B81" s="331"/>
      <c r="C81" s="187"/>
      <c r="D81" s="184"/>
      <c r="E81" s="343"/>
      <c r="F81" s="340"/>
      <c r="G81" s="343"/>
      <c r="H81" s="340"/>
      <c r="I81" s="343"/>
      <c r="J81" s="340"/>
      <c r="K81" s="343"/>
      <c r="L81" s="340"/>
      <c r="M81" s="184">
        <f t="shared" si="1"/>
        <v>0</v>
      </c>
      <c r="N81" s="169"/>
      <c r="O81" s="169"/>
      <c r="P81" s="169"/>
    </row>
    <row r="82" spans="1:16" ht="12" customHeight="1">
      <c r="A82" s="190" t="s">
        <v>160</v>
      </c>
      <c r="B82" s="331"/>
      <c r="C82" s="187"/>
      <c r="D82" s="184"/>
      <c r="E82" s="343"/>
      <c r="F82" s="340"/>
      <c r="G82" s="343"/>
      <c r="H82" s="340"/>
      <c r="I82" s="343"/>
      <c r="J82" s="340"/>
      <c r="K82" s="343"/>
      <c r="L82" s="340"/>
      <c r="M82" s="184">
        <f t="shared" si="1"/>
        <v>0</v>
      </c>
      <c r="N82" s="169"/>
      <c r="O82" s="169"/>
      <c r="P82" s="169"/>
    </row>
    <row r="83" spans="1:16" ht="12" customHeight="1">
      <c r="A83" s="190" t="s">
        <v>156</v>
      </c>
      <c r="B83" s="331"/>
      <c r="C83" s="187"/>
      <c r="D83" s="184"/>
      <c r="E83" s="343"/>
      <c r="F83" s="340"/>
      <c r="G83" s="343"/>
      <c r="H83" s="340"/>
      <c r="I83" s="343"/>
      <c r="J83" s="340"/>
      <c r="K83" s="343"/>
      <c r="L83" s="340"/>
      <c r="M83" s="184">
        <f t="shared" si="1"/>
        <v>0</v>
      </c>
      <c r="N83" s="169"/>
      <c r="O83" s="169"/>
      <c r="P83" s="169"/>
    </row>
    <row r="84" spans="1:16" ht="12" customHeight="1">
      <c r="A84" s="190" t="s">
        <v>135</v>
      </c>
      <c r="B84" s="331"/>
      <c r="C84" s="187"/>
      <c r="D84" s="184"/>
      <c r="E84" s="343"/>
      <c r="F84" s="340"/>
      <c r="G84" s="343"/>
      <c r="H84" s="340"/>
      <c r="I84" s="343"/>
      <c r="J84" s="340"/>
      <c r="K84" s="343"/>
      <c r="L84" s="340"/>
      <c r="M84" s="184">
        <f t="shared" si="1"/>
        <v>0</v>
      </c>
      <c r="N84" s="169"/>
      <c r="O84" s="169"/>
      <c r="P84" s="169"/>
    </row>
    <row r="85" spans="1:16" ht="12" customHeight="1">
      <c r="A85" s="190" t="s">
        <v>169</v>
      </c>
      <c r="B85" s="331"/>
      <c r="C85" s="187"/>
      <c r="D85" s="184"/>
      <c r="E85" s="343"/>
      <c r="F85" s="340"/>
      <c r="G85" s="343"/>
      <c r="H85" s="340"/>
      <c r="I85" s="343"/>
      <c r="J85" s="340"/>
      <c r="K85" s="343"/>
      <c r="L85" s="340"/>
      <c r="M85" s="184">
        <f t="shared" si="1"/>
        <v>0</v>
      </c>
      <c r="N85" s="169"/>
      <c r="O85" s="169"/>
      <c r="P85" s="169"/>
    </row>
    <row r="86" spans="1:16" ht="12" customHeight="1">
      <c r="A86" s="190" t="s">
        <v>136</v>
      </c>
      <c r="B86" s="331"/>
      <c r="C86" s="187"/>
      <c r="D86" s="184"/>
      <c r="E86" s="343"/>
      <c r="F86" s="340"/>
      <c r="G86" s="343"/>
      <c r="H86" s="340"/>
      <c r="I86" s="343"/>
      <c r="J86" s="340"/>
      <c r="K86" s="343"/>
      <c r="L86" s="340"/>
      <c r="M86" s="184">
        <f t="shared" si="1"/>
        <v>0</v>
      </c>
      <c r="N86" s="169"/>
      <c r="O86" s="169"/>
      <c r="P86" s="169"/>
    </row>
    <row r="87" spans="1:16" ht="12" customHeight="1">
      <c r="A87" s="190" t="s">
        <v>168</v>
      </c>
      <c r="B87" s="331"/>
      <c r="C87" s="187"/>
      <c r="D87" s="184"/>
      <c r="E87" s="343"/>
      <c r="F87" s="340"/>
      <c r="G87" s="343"/>
      <c r="H87" s="340"/>
      <c r="I87" s="343"/>
      <c r="J87" s="340"/>
      <c r="K87" s="343"/>
      <c r="L87" s="340"/>
      <c r="M87" s="184">
        <f t="shared" si="1"/>
        <v>0</v>
      </c>
      <c r="N87" s="169"/>
      <c r="O87" s="169"/>
      <c r="P87" s="169"/>
    </row>
    <row r="88" spans="1:16" ht="12" customHeight="1">
      <c r="A88" s="190" t="s">
        <v>48</v>
      </c>
      <c r="B88" s="331"/>
      <c r="C88" s="187"/>
      <c r="D88" s="184"/>
      <c r="E88" s="343"/>
      <c r="F88" s="340"/>
      <c r="G88" s="343"/>
      <c r="H88" s="340"/>
      <c r="I88" s="343"/>
      <c r="J88" s="340"/>
      <c r="K88" s="343"/>
      <c r="L88" s="340"/>
      <c r="M88" s="184">
        <f t="shared" si="1"/>
        <v>0</v>
      </c>
      <c r="N88" s="169"/>
      <c r="O88" s="169"/>
      <c r="P88" s="169"/>
    </row>
    <row r="89" spans="1:16" ht="12" customHeight="1">
      <c r="A89" s="190" t="s">
        <v>84</v>
      </c>
      <c r="B89" s="331"/>
      <c r="C89" s="187"/>
      <c r="D89" s="184"/>
      <c r="E89" s="343"/>
      <c r="F89" s="340"/>
      <c r="G89" s="343"/>
      <c r="H89" s="340"/>
      <c r="I89" s="343"/>
      <c r="J89" s="340"/>
      <c r="K89" s="343"/>
      <c r="L89" s="340"/>
      <c r="M89" s="184">
        <f t="shared" si="1"/>
        <v>0</v>
      </c>
      <c r="N89" s="169"/>
      <c r="O89" s="169"/>
      <c r="P89" s="169"/>
    </row>
    <row r="90" spans="1:16" ht="12" customHeight="1">
      <c r="A90" s="190" t="s">
        <v>49</v>
      </c>
      <c r="B90" s="331"/>
      <c r="C90" s="187"/>
      <c r="D90" s="184"/>
      <c r="E90" s="343"/>
      <c r="F90" s="340"/>
      <c r="G90" s="343"/>
      <c r="H90" s="340"/>
      <c r="I90" s="343"/>
      <c r="J90" s="340"/>
      <c r="K90" s="343"/>
      <c r="L90" s="340"/>
      <c r="M90" s="184">
        <f t="shared" si="1"/>
        <v>0</v>
      </c>
      <c r="N90" s="169"/>
      <c r="O90" s="169"/>
      <c r="P90" s="169"/>
    </row>
    <row r="91" spans="1:16" ht="12" customHeight="1">
      <c r="A91" s="190" t="s">
        <v>162</v>
      </c>
      <c r="B91" s="331"/>
      <c r="C91" s="187"/>
      <c r="D91" s="184"/>
      <c r="E91" s="343"/>
      <c r="F91" s="340"/>
      <c r="G91" s="343"/>
      <c r="H91" s="340"/>
      <c r="I91" s="343"/>
      <c r="J91" s="340"/>
      <c r="K91" s="343"/>
      <c r="L91" s="340"/>
      <c r="M91" s="184">
        <f t="shared" si="1"/>
        <v>0</v>
      </c>
      <c r="N91" s="169"/>
      <c r="O91" s="169"/>
      <c r="P91" s="169"/>
    </row>
    <row r="92" spans="1:16" ht="12" customHeight="1">
      <c r="A92" s="190" t="s">
        <v>50</v>
      </c>
      <c r="B92" s="331"/>
      <c r="C92" s="187"/>
      <c r="D92" s="184"/>
      <c r="E92" s="343"/>
      <c r="F92" s="340"/>
      <c r="G92" s="343"/>
      <c r="H92" s="340"/>
      <c r="I92" s="343"/>
      <c r="J92" s="340"/>
      <c r="K92" s="343"/>
      <c r="L92" s="340"/>
      <c r="M92" s="184">
        <f t="shared" si="1"/>
        <v>0</v>
      </c>
      <c r="N92" s="169"/>
      <c r="O92" s="169"/>
      <c r="P92" s="169"/>
    </row>
    <row r="93" spans="1:16" ht="12" customHeight="1">
      <c r="A93" s="190" t="s">
        <v>52</v>
      </c>
      <c r="B93" s="331"/>
      <c r="C93" s="187"/>
      <c r="D93" s="184"/>
      <c r="E93" s="343"/>
      <c r="F93" s="340"/>
      <c r="G93" s="343"/>
      <c r="H93" s="340"/>
      <c r="I93" s="343"/>
      <c r="J93" s="340"/>
      <c r="K93" s="343"/>
      <c r="L93" s="340"/>
      <c r="M93" s="184">
        <f t="shared" si="1"/>
        <v>0</v>
      </c>
      <c r="N93" s="169"/>
      <c r="O93" s="169"/>
      <c r="P93" s="169"/>
    </row>
    <row r="94" spans="1:16" ht="12" customHeight="1">
      <c r="A94" s="190" t="s">
        <v>51</v>
      </c>
      <c r="B94" s="331"/>
      <c r="C94" s="187"/>
      <c r="D94" s="184"/>
      <c r="E94" s="343"/>
      <c r="F94" s="340"/>
      <c r="G94" s="343"/>
      <c r="H94" s="340"/>
      <c r="I94" s="343"/>
      <c r="J94" s="340"/>
      <c r="K94" s="343"/>
      <c r="L94" s="340"/>
      <c r="M94" s="184">
        <f t="shared" si="1"/>
        <v>0</v>
      </c>
      <c r="N94" s="169"/>
      <c r="O94" s="169"/>
      <c r="P94" s="169"/>
    </row>
    <row r="95" spans="1:16" ht="12" customHeight="1">
      <c r="A95" s="190" t="s">
        <v>85</v>
      </c>
      <c r="B95" s="331"/>
      <c r="C95" s="187"/>
      <c r="D95" s="184"/>
      <c r="E95" s="343"/>
      <c r="F95" s="340"/>
      <c r="G95" s="343"/>
      <c r="H95" s="340"/>
      <c r="I95" s="343"/>
      <c r="J95" s="340"/>
      <c r="K95" s="343"/>
      <c r="L95" s="340"/>
      <c r="M95" s="184">
        <f t="shared" si="1"/>
        <v>0</v>
      </c>
      <c r="N95" s="169"/>
      <c r="O95" s="169"/>
      <c r="P95" s="169"/>
    </row>
    <row r="96" spans="1:16" ht="12" customHeight="1">
      <c r="A96" s="190" t="s">
        <v>86</v>
      </c>
      <c r="B96" s="331"/>
      <c r="C96" s="187"/>
      <c r="D96" s="184"/>
      <c r="E96" s="343"/>
      <c r="F96" s="340"/>
      <c r="G96" s="343"/>
      <c r="H96" s="340"/>
      <c r="I96" s="343"/>
      <c r="J96" s="340"/>
      <c r="K96" s="343"/>
      <c r="L96" s="340"/>
      <c r="M96" s="184">
        <f t="shared" si="1"/>
        <v>0</v>
      </c>
      <c r="N96" s="169"/>
      <c r="O96" s="169"/>
      <c r="P96" s="169"/>
    </row>
    <row r="97" spans="1:16" ht="12" customHeight="1">
      <c r="A97" s="190" t="s">
        <v>151</v>
      </c>
      <c r="B97" s="331"/>
      <c r="C97" s="187"/>
      <c r="D97" s="184"/>
      <c r="E97" s="343"/>
      <c r="F97" s="340"/>
      <c r="G97" s="343"/>
      <c r="H97" s="340"/>
      <c r="I97" s="343"/>
      <c r="J97" s="340"/>
      <c r="K97" s="343"/>
      <c r="L97" s="340"/>
      <c r="M97" s="184">
        <f t="shared" si="1"/>
        <v>0</v>
      </c>
      <c r="N97" s="169"/>
      <c r="O97" s="169"/>
      <c r="P97" s="169"/>
    </row>
    <row r="98" spans="1:16" ht="12" customHeight="1">
      <c r="A98" s="190" t="s">
        <v>149</v>
      </c>
      <c r="B98" s="331"/>
      <c r="C98" s="187"/>
      <c r="D98" s="184"/>
      <c r="E98" s="343"/>
      <c r="F98" s="340"/>
      <c r="G98" s="343"/>
      <c r="H98" s="340"/>
      <c r="I98" s="343"/>
      <c r="J98" s="340"/>
      <c r="K98" s="343"/>
      <c r="L98" s="340"/>
      <c r="M98" s="184">
        <f t="shared" si="1"/>
        <v>0</v>
      </c>
      <c r="N98" s="169"/>
      <c r="O98" s="169"/>
      <c r="P98" s="169"/>
    </row>
    <row r="99" spans="1:16" ht="12" customHeight="1">
      <c r="A99" s="190" t="s">
        <v>87</v>
      </c>
      <c r="B99" s="331"/>
      <c r="C99" s="187"/>
      <c r="D99" s="184"/>
      <c r="E99" s="343"/>
      <c r="F99" s="340"/>
      <c r="G99" s="343"/>
      <c r="H99" s="340"/>
      <c r="I99" s="343"/>
      <c r="J99" s="340"/>
      <c r="K99" s="343"/>
      <c r="L99" s="340"/>
      <c r="M99" s="184">
        <f t="shared" si="1"/>
        <v>0</v>
      </c>
      <c r="N99" s="169"/>
      <c r="O99" s="169"/>
      <c r="P99" s="169"/>
    </row>
    <row r="100" spans="1:16" ht="12" customHeight="1">
      <c r="A100" s="190" t="s">
        <v>53</v>
      </c>
      <c r="B100" s="331"/>
      <c r="C100" s="187"/>
      <c r="D100" s="184"/>
      <c r="E100" s="343"/>
      <c r="F100" s="340"/>
      <c r="G100" s="343"/>
      <c r="H100" s="340"/>
      <c r="I100" s="343"/>
      <c r="J100" s="340"/>
      <c r="K100" s="343"/>
      <c r="L100" s="340"/>
      <c r="M100" s="184">
        <f t="shared" si="1"/>
        <v>0</v>
      </c>
      <c r="N100" s="169"/>
      <c r="O100" s="169"/>
      <c r="P100" s="169"/>
    </row>
    <row r="101" spans="1:16" ht="12" customHeight="1">
      <c r="A101" s="190" t="s">
        <v>54</v>
      </c>
      <c r="B101" s="331"/>
      <c r="C101" s="187"/>
      <c r="D101" s="184"/>
      <c r="E101" s="343"/>
      <c r="F101" s="340"/>
      <c r="G101" s="343"/>
      <c r="H101" s="340"/>
      <c r="I101" s="343"/>
      <c r="J101" s="340"/>
      <c r="K101" s="343"/>
      <c r="L101" s="340"/>
      <c r="M101" s="184">
        <f t="shared" si="1"/>
        <v>0</v>
      </c>
      <c r="N101" s="169"/>
      <c r="O101" s="169"/>
      <c r="P101" s="169"/>
    </row>
    <row r="102" spans="1:16" ht="12" customHeight="1">
      <c r="A102" s="192" t="s">
        <v>55</v>
      </c>
      <c r="B102" s="331"/>
      <c r="C102" s="187"/>
      <c r="D102" s="184"/>
      <c r="E102" s="343"/>
      <c r="F102" s="340"/>
      <c r="G102" s="343"/>
      <c r="H102" s="340"/>
      <c r="I102" s="343"/>
      <c r="J102" s="340"/>
      <c r="K102" s="343"/>
      <c r="L102" s="340"/>
      <c r="M102" s="184">
        <f t="shared" si="1"/>
        <v>0</v>
      </c>
      <c r="N102" s="169"/>
      <c r="O102" s="169"/>
      <c r="P102" s="169"/>
    </row>
    <row r="103" spans="1:16" ht="12" customHeight="1">
      <c r="A103" s="190" t="s">
        <v>158</v>
      </c>
      <c r="B103" s="331"/>
      <c r="C103" s="187"/>
      <c r="D103" s="184"/>
      <c r="E103" s="343"/>
      <c r="F103" s="340"/>
      <c r="G103" s="343"/>
      <c r="H103" s="340"/>
      <c r="I103" s="343"/>
      <c r="J103" s="340"/>
      <c r="K103" s="343"/>
      <c r="L103" s="340"/>
      <c r="M103" s="184">
        <f t="shared" si="1"/>
        <v>0</v>
      </c>
      <c r="N103" s="169"/>
      <c r="O103" s="169"/>
      <c r="P103" s="169"/>
    </row>
    <row r="104" spans="1:16" ht="12" customHeight="1">
      <c r="A104" s="190" t="s">
        <v>56</v>
      </c>
      <c r="B104" s="331"/>
      <c r="C104" s="187"/>
      <c r="D104" s="184"/>
      <c r="E104" s="343"/>
      <c r="F104" s="340"/>
      <c r="G104" s="343"/>
      <c r="H104" s="340"/>
      <c r="I104" s="343"/>
      <c r="J104" s="340"/>
      <c r="K104" s="343"/>
      <c r="L104" s="340"/>
      <c r="M104" s="184">
        <f t="shared" si="1"/>
        <v>0</v>
      </c>
      <c r="N104" s="169"/>
      <c r="O104" s="169"/>
      <c r="P104" s="169"/>
    </row>
    <row r="105" spans="1:16" ht="12" customHeight="1">
      <c r="A105" s="190" t="s">
        <v>145</v>
      </c>
      <c r="B105" s="331"/>
      <c r="C105" s="187"/>
      <c r="D105" s="184"/>
      <c r="E105" s="343"/>
      <c r="F105" s="340"/>
      <c r="G105" s="343"/>
      <c r="H105" s="340"/>
      <c r="I105" s="343"/>
      <c r="J105" s="340"/>
      <c r="K105" s="343"/>
      <c r="L105" s="340"/>
      <c r="M105" s="184">
        <f t="shared" si="1"/>
        <v>0</v>
      </c>
      <c r="N105" s="169"/>
      <c r="O105" s="169"/>
      <c r="P105" s="169"/>
    </row>
    <row r="106" spans="1:16" ht="12" customHeight="1">
      <c r="A106" s="190" t="s">
        <v>57</v>
      </c>
      <c r="B106" s="331"/>
      <c r="C106" s="187"/>
      <c r="D106" s="184"/>
      <c r="E106" s="343"/>
      <c r="F106" s="340"/>
      <c r="G106" s="343"/>
      <c r="H106" s="340"/>
      <c r="I106" s="343"/>
      <c r="J106" s="340"/>
      <c r="K106" s="343"/>
      <c r="L106" s="340"/>
      <c r="M106" s="184">
        <f t="shared" si="1"/>
        <v>0</v>
      </c>
      <c r="N106" s="169"/>
      <c r="O106" s="169"/>
      <c r="P106" s="169"/>
    </row>
    <row r="107" spans="1:16" ht="12" customHeight="1">
      <c r="A107" s="190" t="s">
        <v>146</v>
      </c>
      <c r="B107" s="331"/>
      <c r="C107" s="187"/>
      <c r="D107" s="184"/>
      <c r="E107" s="343"/>
      <c r="F107" s="340"/>
      <c r="G107" s="343"/>
      <c r="H107" s="340"/>
      <c r="I107" s="343"/>
      <c r="J107" s="340"/>
      <c r="K107" s="343"/>
      <c r="L107" s="340"/>
      <c r="M107" s="184">
        <f t="shared" si="1"/>
        <v>0</v>
      </c>
      <c r="N107" s="169"/>
      <c r="O107" s="169"/>
      <c r="P107" s="169"/>
    </row>
    <row r="108" spans="1:16" ht="12" customHeight="1">
      <c r="A108" s="193" t="s">
        <v>147</v>
      </c>
      <c r="B108" s="331"/>
      <c r="C108" s="187"/>
      <c r="D108" s="184"/>
      <c r="E108" s="343"/>
      <c r="F108" s="340"/>
      <c r="G108" s="343"/>
      <c r="H108" s="340"/>
      <c r="I108" s="343"/>
      <c r="J108" s="340"/>
      <c r="K108" s="343"/>
      <c r="L108" s="340"/>
      <c r="M108" s="184">
        <f t="shared" si="1"/>
        <v>0</v>
      </c>
      <c r="N108" s="169"/>
      <c r="O108" s="169"/>
      <c r="P108" s="169"/>
    </row>
    <row r="109" spans="1:16" ht="12" customHeight="1">
      <c r="A109" s="190" t="s">
        <v>58</v>
      </c>
      <c r="B109" s="331"/>
      <c r="C109" s="187"/>
      <c r="D109" s="184"/>
      <c r="E109" s="343"/>
      <c r="F109" s="340"/>
      <c r="G109" s="343"/>
      <c r="H109" s="340"/>
      <c r="I109" s="343"/>
      <c r="J109" s="340"/>
      <c r="K109" s="343"/>
      <c r="L109" s="340"/>
      <c r="M109" s="184">
        <f t="shared" si="1"/>
        <v>0</v>
      </c>
      <c r="N109" s="169"/>
      <c r="O109" s="169"/>
      <c r="P109" s="169"/>
    </row>
    <row r="110" spans="1:16" ht="12" customHeight="1">
      <c r="A110" s="190" t="s">
        <v>88</v>
      </c>
      <c r="B110" s="331"/>
      <c r="C110" s="187"/>
      <c r="D110" s="184"/>
      <c r="E110" s="343"/>
      <c r="F110" s="340"/>
      <c r="G110" s="343"/>
      <c r="H110" s="340"/>
      <c r="I110" s="343"/>
      <c r="J110" s="340"/>
      <c r="K110" s="343"/>
      <c r="L110" s="340"/>
      <c r="M110" s="184">
        <f t="shared" si="1"/>
        <v>0</v>
      </c>
      <c r="N110" s="169"/>
      <c r="O110" s="169"/>
      <c r="P110" s="169"/>
    </row>
    <row r="111" spans="1:16" ht="12" customHeight="1">
      <c r="A111" s="190" t="s">
        <v>89</v>
      </c>
      <c r="B111" s="331"/>
      <c r="C111" s="187"/>
      <c r="D111" s="184"/>
      <c r="E111" s="343"/>
      <c r="F111" s="340"/>
      <c r="G111" s="343"/>
      <c r="H111" s="340"/>
      <c r="I111" s="343"/>
      <c r="J111" s="340"/>
      <c r="K111" s="343"/>
      <c r="L111" s="340"/>
      <c r="M111" s="184">
        <f t="shared" si="1"/>
        <v>0</v>
      </c>
      <c r="N111" s="169"/>
      <c r="O111" s="169"/>
      <c r="P111" s="169"/>
    </row>
    <row r="112" spans="1:16" ht="12" customHeight="1">
      <c r="A112" s="190" t="s">
        <v>59</v>
      </c>
      <c r="B112" s="331"/>
      <c r="C112" s="187"/>
      <c r="D112" s="184"/>
      <c r="E112" s="343"/>
      <c r="F112" s="340"/>
      <c r="G112" s="343"/>
      <c r="H112" s="340"/>
      <c r="I112" s="343"/>
      <c r="J112" s="340"/>
      <c r="K112" s="343"/>
      <c r="L112" s="340"/>
      <c r="M112" s="184">
        <f t="shared" si="1"/>
        <v>0</v>
      </c>
      <c r="N112" s="169"/>
      <c r="O112" s="169"/>
      <c r="P112" s="169"/>
    </row>
    <row r="113" spans="1:16" ht="12" customHeight="1">
      <c r="A113" s="190" t="s">
        <v>60</v>
      </c>
      <c r="B113" s="331"/>
      <c r="C113" s="187"/>
      <c r="D113" s="184"/>
      <c r="E113" s="343"/>
      <c r="F113" s="340"/>
      <c r="G113" s="343"/>
      <c r="H113" s="340"/>
      <c r="I113" s="343"/>
      <c r="J113" s="340"/>
      <c r="K113" s="343"/>
      <c r="L113" s="340"/>
      <c r="M113" s="184">
        <f t="shared" si="1"/>
        <v>0</v>
      </c>
      <c r="N113" s="169"/>
      <c r="O113" s="169"/>
      <c r="P113" s="169"/>
    </row>
    <row r="114" spans="1:16" ht="12" customHeight="1">
      <c r="A114" s="190" t="s">
        <v>90</v>
      </c>
      <c r="B114" s="331"/>
      <c r="C114" s="187"/>
      <c r="D114" s="184"/>
      <c r="E114" s="343"/>
      <c r="F114" s="340"/>
      <c r="G114" s="343"/>
      <c r="H114" s="340"/>
      <c r="I114" s="343"/>
      <c r="J114" s="340"/>
      <c r="K114" s="343"/>
      <c r="L114" s="340"/>
      <c r="M114" s="184">
        <f t="shared" si="1"/>
        <v>0</v>
      </c>
      <c r="N114" s="169"/>
      <c r="O114" s="169"/>
      <c r="P114" s="169"/>
    </row>
    <row r="115" spans="1:16" ht="12" customHeight="1">
      <c r="A115" s="190" t="s">
        <v>62</v>
      </c>
      <c r="B115" s="331"/>
      <c r="C115" s="187"/>
      <c r="D115" s="184"/>
      <c r="E115" s="343"/>
      <c r="F115" s="340"/>
      <c r="G115" s="343"/>
      <c r="H115" s="340"/>
      <c r="I115" s="343"/>
      <c r="J115" s="340"/>
      <c r="K115" s="343"/>
      <c r="L115" s="340"/>
      <c r="M115" s="184">
        <f t="shared" si="1"/>
        <v>0</v>
      </c>
      <c r="N115" s="169"/>
      <c r="O115" s="169"/>
      <c r="P115" s="169"/>
    </row>
    <row r="116" spans="1:16" ht="12" customHeight="1">
      <c r="A116" s="190" t="s">
        <v>61</v>
      </c>
      <c r="B116" s="331"/>
      <c r="C116" s="187"/>
      <c r="D116" s="184"/>
      <c r="E116" s="343"/>
      <c r="F116" s="340"/>
      <c r="G116" s="343"/>
      <c r="H116" s="340"/>
      <c r="I116" s="343"/>
      <c r="J116" s="340"/>
      <c r="K116" s="343"/>
      <c r="L116" s="340"/>
      <c r="M116" s="184">
        <f t="shared" si="1"/>
        <v>0</v>
      </c>
      <c r="N116" s="169"/>
      <c r="O116" s="169"/>
      <c r="P116" s="169"/>
    </row>
    <row r="117" spans="1:16" ht="12" customHeight="1">
      <c r="A117" s="190" t="s">
        <v>63</v>
      </c>
      <c r="B117" s="331"/>
      <c r="C117" s="187"/>
      <c r="D117" s="184"/>
      <c r="E117" s="343"/>
      <c r="F117" s="340"/>
      <c r="G117" s="343"/>
      <c r="H117" s="340"/>
      <c r="I117" s="343"/>
      <c r="J117" s="340"/>
      <c r="K117" s="343"/>
      <c r="L117" s="340"/>
      <c r="M117" s="184">
        <f t="shared" si="1"/>
        <v>0</v>
      </c>
      <c r="N117" s="169"/>
      <c r="O117" s="169"/>
      <c r="P117" s="169"/>
    </row>
    <row r="118" spans="1:16" ht="12" customHeight="1">
      <c r="A118" s="190" t="s">
        <v>137</v>
      </c>
      <c r="B118" s="331"/>
      <c r="C118" s="187"/>
      <c r="D118" s="184"/>
      <c r="E118" s="343"/>
      <c r="F118" s="340"/>
      <c r="G118" s="343"/>
      <c r="H118" s="340"/>
      <c r="I118" s="343"/>
      <c r="J118" s="340"/>
      <c r="K118" s="343"/>
      <c r="L118" s="340"/>
      <c r="M118" s="184">
        <f t="shared" si="1"/>
        <v>0</v>
      </c>
      <c r="N118" s="169"/>
      <c r="O118" s="169"/>
      <c r="P118" s="169"/>
    </row>
    <row r="119" spans="1:16" ht="12" customHeight="1">
      <c r="A119" s="190" t="s">
        <v>64</v>
      </c>
      <c r="B119" s="331"/>
      <c r="C119" s="187"/>
      <c r="D119" s="184"/>
      <c r="E119" s="343"/>
      <c r="F119" s="340"/>
      <c r="G119" s="343"/>
      <c r="H119" s="340"/>
      <c r="I119" s="343"/>
      <c r="J119" s="340"/>
      <c r="K119" s="343"/>
      <c r="L119" s="340"/>
      <c r="M119" s="184">
        <f t="shared" si="1"/>
        <v>0</v>
      </c>
      <c r="N119" s="169"/>
      <c r="O119" s="169"/>
      <c r="P119" s="169"/>
    </row>
    <row r="120" spans="1:16" ht="12" customHeight="1">
      <c r="A120" s="190" t="s">
        <v>157</v>
      </c>
      <c r="B120" s="331"/>
      <c r="C120" s="187"/>
      <c r="D120" s="184"/>
      <c r="E120" s="343"/>
      <c r="F120" s="340"/>
      <c r="G120" s="343"/>
      <c r="H120" s="340"/>
      <c r="I120" s="343"/>
      <c r="J120" s="340"/>
      <c r="K120" s="343"/>
      <c r="L120" s="340"/>
      <c r="M120" s="184">
        <f t="shared" si="1"/>
        <v>0</v>
      </c>
      <c r="N120" s="169"/>
      <c r="O120" s="169"/>
      <c r="P120" s="169"/>
    </row>
    <row r="121" spans="1:16" ht="12" customHeight="1">
      <c r="A121" s="190" t="s">
        <v>65</v>
      </c>
      <c r="B121" s="331"/>
      <c r="C121" s="187"/>
      <c r="D121" s="184"/>
      <c r="E121" s="343"/>
      <c r="F121" s="340"/>
      <c r="G121" s="343"/>
      <c r="H121" s="340"/>
      <c r="I121" s="343"/>
      <c r="J121" s="340"/>
      <c r="K121" s="343"/>
      <c r="L121" s="340"/>
      <c r="M121" s="184">
        <f t="shared" si="1"/>
        <v>0</v>
      </c>
      <c r="N121" s="169"/>
      <c r="O121" s="169"/>
      <c r="P121" s="169"/>
    </row>
    <row r="122" spans="1:16" ht="12" customHeight="1">
      <c r="A122" s="190" t="s">
        <v>148</v>
      </c>
      <c r="B122" s="331"/>
      <c r="C122" s="187"/>
      <c r="D122" s="184"/>
      <c r="E122" s="343"/>
      <c r="F122" s="340"/>
      <c r="G122" s="343"/>
      <c r="H122" s="340"/>
      <c r="I122" s="343"/>
      <c r="J122" s="340"/>
      <c r="K122" s="343"/>
      <c r="L122" s="340"/>
      <c r="M122" s="184">
        <f t="shared" si="1"/>
        <v>0</v>
      </c>
      <c r="N122" s="169"/>
      <c r="O122" s="169"/>
      <c r="P122" s="169"/>
    </row>
    <row r="123" spans="1:16" ht="12" customHeight="1">
      <c r="A123" s="190" t="s">
        <v>91</v>
      </c>
      <c r="B123" s="331"/>
      <c r="C123" s="187"/>
      <c r="D123" s="184"/>
      <c r="E123" s="343"/>
      <c r="F123" s="340"/>
      <c r="G123" s="343"/>
      <c r="H123" s="340"/>
      <c r="I123" s="343"/>
      <c r="J123" s="340"/>
      <c r="K123" s="343"/>
      <c r="L123" s="340"/>
      <c r="M123" s="184">
        <f t="shared" si="1"/>
        <v>0</v>
      </c>
      <c r="N123" s="169"/>
      <c r="O123" s="169"/>
      <c r="P123" s="169"/>
    </row>
    <row r="124" spans="1:15" ht="12" customHeight="1" thickBot="1">
      <c r="A124" s="335"/>
      <c r="B124" s="332"/>
      <c r="C124" s="198"/>
      <c r="D124" s="199"/>
      <c r="E124" s="344"/>
      <c r="F124" s="341"/>
      <c r="G124" s="337"/>
      <c r="H124" s="341"/>
      <c r="I124" s="337"/>
      <c r="J124" s="341"/>
      <c r="K124" s="337"/>
      <c r="L124" s="341"/>
      <c r="M124" s="184">
        <f t="shared" si="1"/>
        <v>0</v>
      </c>
      <c r="N124" s="169"/>
      <c r="O124" s="169"/>
    </row>
    <row r="125" spans="1:15" ht="12" customHeight="1" thickBot="1">
      <c r="A125" s="336" t="s">
        <v>92</v>
      </c>
      <c r="B125" s="304">
        <f aca="true" t="shared" si="2" ref="B125:M125">B5</f>
        <v>0</v>
      </c>
      <c r="C125" s="166">
        <f t="shared" si="2"/>
        <v>0</v>
      </c>
      <c r="D125" s="166">
        <f t="shared" si="2"/>
        <v>0</v>
      </c>
      <c r="E125" s="166">
        <f t="shared" si="2"/>
        <v>0</v>
      </c>
      <c r="F125" s="166">
        <f t="shared" si="2"/>
        <v>0</v>
      </c>
      <c r="G125" s="345">
        <f t="shared" si="2"/>
        <v>0</v>
      </c>
      <c r="H125" s="304">
        <f t="shared" si="2"/>
        <v>0</v>
      </c>
      <c r="I125" s="345">
        <f t="shared" si="2"/>
        <v>0</v>
      </c>
      <c r="J125" s="304">
        <f t="shared" si="2"/>
        <v>0</v>
      </c>
      <c r="K125" s="244">
        <f t="shared" si="2"/>
        <v>0</v>
      </c>
      <c r="L125" s="304">
        <f t="shared" si="2"/>
        <v>0</v>
      </c>
      <c r="M125" s="168">
        <f t="shared" si="2"/>
        <v>0</v>
      </c>
      <c r="N125" s="169"/>
      <c r="O125" s="169"/>
    </row>
    <row r="126" spans="1:14" ht="12" customHeight="1" thickBot="1">
      <c r="A126" s="337" t="s">
        <v>93</v>
      </c>
      <c r="B126" s="332">
        <f aca="true" t="shared" si="3" ref="B126:M126">SUM(B6:B124)</f>
        <v>0</v>
      </c>
      <c r="C126" s="196">
        <f t="shared" si="3"/>
        <v>0</v>
      </c>
      <c r="D126" s="196">
        <f t="shared" si="3"/>
        <v>0</v>
      </c>
      <c r="E126" s="196">
        <f t="shared" si="3"/>
        <v>0</v>
      </c>
      <c r="F126" s="196">
        <f t="shared" si="3"/>
        <v>0</v>
      </c>
      <c r="G126" s="206">
        <f t="shared" si="3"/>
        <v>0</v>
      </c>
      <c r="H126" s="196">
        <f t="shared" si="3"/>
        <v>0</v>
      </c>
      <c r="I126" s="206">
        <f t="shared" si="3"/>
        <v>0</v>
      </c>
      <c r="J126" s="196">
        <f t="shared" si="3"/>
        <v>0</v>
      </c>
      <c r="K126" s="346">
        <f t="shared" si="3"/>
        <v>0</v>
      </c>
      <c r="L126" s="332">
        <f t="shared" si="3"/>
        <v>0</v>
      </c>
      <c r="M126" s="203">
        <f t="shared" si="3"/>
        <v>0</v>
      </c>
      <c r="N126" s="169"/>
    </row>
    <row r="127" spans="1:15" ht="12" customHeight="1" thickBot="1">
      <c r="A127" s="359" t="s">
        <v>66</v>
      </c>
      <c r="B127" s="351">
        <f aca="true" t="shared" si="4" ref="B127:M127">SUM(B125+B126)</f>
        <v>0</v>
      </c>
      <c r="C127" s="348">
        <f t="shared" si="4"/>
        <v>0</v>
      </c>
      <c r="D127" s="348">
        <f t="shared" si="4"/>
        <v>0</v>
      </c>
      <c r="E127" s="348">
        <f t="shared" si="4"/>
        <v>0</v>
      </c>
      <c r="F127" s="348">
        <f t="shared" si="4"/>
        <v>0</v>
      </c>
      <c r="G127" s="348">
        <f t="shared" si="4"/>
        <v>0</v>
      </c>
      <c r="H127" s="348">
        <f t="shared" si="4"/>
        <v>0</v>
      </c>
      <c r="I127" s="348">
        <f t="shared" si="4"/>
        <v>0</v>
      </c>
      <c r="J127" s="348">
        <f t="shared" si="4"/>
        <v>0</v>
      </c>
      <c r="K127" s="348">
        <f t="shared" si="4"/>
        <v>0</v>
      </c>
      <c r="L127" s="348">
        <f t="shared" si="4"/>
        <v>0</v>
      </c>
      <c r="M127" s="349">
        <f t="shared" si="4"/>
        <v>0</v>
      </c>
      <c r="N127" s="169"/>
      <c r="O127" s="169"/>
    </row>
    <row r="128" spans="14:16" ht="12" customHeight="1">
      <c r="N128" s="169"/>
      <c r="O128" s="169"/>
      <c r="P128" s="169"/>
    </row>
    <row r="129" spans="13:16" ht="12" customHeight="1">
      <c r="M129" s="169"/>
      <c r="P129" s="169"/>
    </row>
    <row r="130" spans="2:16" ht="12" customHeight="1">
      <c r="B130" s="169"/>
      <c r="K130" s="169"/>
      <c r="P130" s="169"/>
    </row>
    <row r="131" ht="12" customHeight="1">
      <c r="K131" s="169"/>
    </row>
  </sheetData>
  <sheetProtection/>
  <mergeCells count="2">
    <mergeCell ref="A1:M1"/>
    <mergeCell ref="A3:A4"/>
  </mergeCells>
  <printOptions horizontalCentered="1"/>
  <pageMargins left="0" right="0" top="0" bottom="0" header="0.31496062992125984" footer="0.4724409448818898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B5" sqref="B5:L123"/>
    </sheetView>
  </sheetViews>
  <sheetFormatPr defaultColWidth="9.140625" defaultRowHeight="12" customHeight="1"/>
  <cols>
    <col min="1" max="1" width="18.00390625" style="170" bestFit="1" customWidth="1"/>
    <col min="2" max="13" width="13.8515625" style="170" customWidth="1"/>
    <col min="14" max="16" width="8.8515625" style="170" customWidth="1"/>
    <col min="17" max="16384" width="8.8515625" style="170" customWidth="1"/>
  </cols>
  <sheetData>
    <row r="1" spans="1:13" s="171" customFormat="1" ht="18" customHeight="1">
      <c r="A1" s="581" t="s">
        <v>197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</row>
    <row r="2" spans="1:13" ht="12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4" customHeight="1">
      <c r="A3" s="582" t="s">
        <v>99</v>
      </c>
      <c r="B3" s="310" t="s">
        <v>67</v>
      </c>
      <c r="C3" s="315" t="s">
        <v>194</v>
      </c>
      <c r="D3" s="317" t="s">
        <v>68</v>
      </c>
      <c r="E3" s="352" t="s">
        <v>69</v>
      </c>
      <c r="F3" s="317" t="s">
        <v>195</v>
      </c>
      <c r="G3" s="358" t="s">
        <v>71</v>
      </c>
      <c r="H3" s="315" t="s">
        <v>72</v>
      </c>
      <c r="I3" s="358" t="s">
        <v>73</v>
      </c>
      <c r="J3" s="315" t="s">
        <v>74</v>
      </c>
      <c r="K3" s="358" t="s">
        <v>75</v>
      </c>
      <c r="L3" s="315" t="s">
        <v>196</v>
      </c>
      <c r="M3" s="316" t="s">
        <v>66</v>
      </c>
    </row>
    <row r="4" spans="1:13" ht="12" customHeight="1" thickBot="1">
      <c r="A4" s="583"/>
      <c r="B4" s="350" t="s">
        <v>179</v>
      </c>
      <c r="C4" s="174" t="s">
        <v>179</v>
      </c>
      <c r="D4" s="174" t="s">
        <v>179</v>
      </c>
      <c r="E4" s="353" t="s">
        <v>179</v>
      </c>
      <c r="F4" s="350" t="s">
        <v>179</v>
      </c>
      <c r="G4" s="353" t="s">
        <v>179</v>
      </c>
      <c r="H4" s="350" t="s">
        <v>179</v>
      </c>
      <c r="I4" s="353" t="s">
        <v>179</v>
      </c>
      <c r="J4" s="350" t="s">
        <v>179</v>
      </c>
      <c r="K4" s="353" t="s">
        <v>179</v>
      </c>
      <c r="L4" s="350" t="s">
        <v>179</v>
      </c>
      <c r="M4" s="174" t="s">
        <v>179</v>
      </c>
    </row>
    <row r="5" spans="1:16" ht="12" customHeight="1">
      <c r="A5" s="360" t="s">
        <v>121</v>
      </c>
      <c r="B5" s="330"/>
      <c r="C5" s="179"/>
      <c r="D5" s="180"/>
      <c r="E5" s="354"/>
      <c r="F5" s="339"/>
      <c r="G5" s="354"/>
      <c r="H5" s="339"/>
      <c r="I5" s="354"/>
      <c r="J5" s="339"/>
      <c r="K5" s="354"/>
      <c r="L5" s="339"/>
      <c r="M5" s="184">
        <f aca="true" t="shared" si="0" ref="M5:M36">B5+C5+D5+E5+F5+G5+H5+I5+J5+K5+L5</f>
        <v>0</v>
      </c>
      <c r="N5" s="169"/>
      <c r="O5" s="169"/>
      <c r="P5" s="169"/>
    </row>
    <row r="6" spans="1:16" ht="12" customHeight="1">
      <c r="A6" s="190" t="s">
        <v>122</v>
      </c>
      <c r="B6" s="331"/>
      <c r="C6" s="187"/>
      <c r="D6" s="184"/>
      <c r="E6" s="343"/>
      <c r="F6" s="340"/>
      <c r="G6" s="343"/>
      <c r="H6" s="340"/>
      <c r="I6" s="343"/>
      <c r="J6" s="340"/>
      <c r="K6" s="343"/>
      <c r="L6" s="340"/>
      <c r="M6" s="184">
        <f t="shared" si="0"/>
        <v>0</v>
      </c>
      <c r="N6" s="169"/>
      <c r="O6" s="169"/>
      <c r="P6" s="169"/>
    </row>
    <row r="7" spans="1:16" ht="12" customHeight="1">
      <c r="A7" s="190" t="s">
        <v>107</v>
      </c>
      <c r="B7" s="331"/>
      <c r="C7" s="187"/>
      <c r="D7" s="184"/>
      <c r="E7" s="343"/>
      <c r="F7" s="340"/>
      <c r="G7" s="343"/>
      <c r="H7" s="340"/>
      <c r="I7" s="343"/>
      <c r="J7" s="340"/>
      <c r="K7" s="343"/>
      <c r="L7" s="340"/>
      <c r="M7" s="184">
        <f t="shared" si="0"/>
        <v>0</v>
      </c>
      <c r="N7" s="169"/>
      <c r="O7" s="169"/>
      <c r="P7" s="169"/>
    </row>
    <row r="8" spans="1:16" ht="12" customHeight="1">
      <c r="A8" s="190" t="s">
        <v>4</v>
      </c>
      <c r="B8" s="331"/>
      <c r="C8" s="187"/>
      <c r="D8" s="184"/>
      <c r="E8" s="343"/>
      <c r="F8" s="340"/>
      <c r="G8" s="343"/>
      <c r="H8" s="340"/>
      <c r="I8" s="343"/>
      <c r="J8" s="340"/>
      <c r="K8" s="343"/>
      <c r="L8" s="340"/>
      <c r="M8" s="184">
        <f t="shared" si="0"/>
        <v>0</v>
      </c>
      <c r="N8" s="169"/>
      <c r="O8" s="169"/>
      <c r="P8" s="169"/>
    </row>
    <row r="9" spans="1:16" ht="12" customHeight="1">
      <c r="A9" s="190" t="s">
        <v>7</v>
      </c>
      <c r="B9" s="331"/>
      <c r="C9" s="187"/>
      <c r="D9" s="184"/>
      <c r="E9" s="343"/>
      <c r="F9" s="340"/>
      <c r="G9" s="343"/>
      <c r="H9" s="340"/>
      <c r="I9" s="343"/>
      <c r="J9" s="340"/>
      <c r="K9" s="343"/>
      <c r="L9" s="340"/>
      <c r="M9" s="184">
        <f t="shared" si="0"/>
        <v>0</v>
      </c>
      <c r="N9" s="169"/>
      <c r="O9" s="169"/>
      <c r="P9" s="169"/>
    </row>
    <row r="10" spans="1:16" ht="12" customHeight="1">
      <c r="A10" s="190" t="s">
        <v>123</v>
      </c>
      <c r="B10" s="331"/>
      <c r="C10" s="187"/>
      <c r="D10" s="184"/>
      <c r="E10" s="343"/>
      <c r="F10" s="340"/>
      <c r="G10" s="343"/>
      <c r="H10" s="340"/>
      <c r="I10" s="343"/>
      <c r="J10" s="340"/>
      <c r="K10" s="343"/>
      <c r="L10" s="340"/>
      <c r="M10" s="184">
        <f t="shared" si="0"/>
        <v>0</v>
      </c>
      <c r="N10" s="169"/>
      <c r="O10" s="169"/>
      <c r="P10" s="169"/>
    </row>
    <row r="11" spans="1:16" ht="12" customHeight="1">
      <c r="A11" s="190" t="s">
        <v>5</v>
      </c>
      <c r="B11" s="331"/>
      <c r="C11" s="187"/>
      <c r="D11" s="184"/>
      <c r="E11" s="343"/>
      <c r="F11" s="340"/>
      <c r="G11" s="343"/>
      <c r="H11" s="340"/>
      <c r="I11" s="343"/>
      <c r="J11" s="340"/>
      <c r="K11" s="343"/>
      <c r="L11" s="340"/>
      <c r="M11" s="184">
        <f t="shared" si="0"/>
        <v>0</v>
      </c>
      <c r="N11" s="169"/>
      <c r="O11" s="169"/>
      <c r="P11" s="169"/>
    </row>
    <row r="12" spans="1:16" ht="12" customHeight="1">
      <c r="A12" s="190" t="s">
        <v>6</v>
      </c>
      <c r="B12" s="331"/>
      <c r="C12" s="187"/>
      <c r="D12" s="184"/>
      <c r="E12" s="343"/>
      <c r="F12" s="340"/>
      <c r="G12" s="343"/>
      <c r="H12" s="340"/>
      <c r="I12" s="343"/>
      <c r="J12" s="340"/>
      <c r="K12" s="343"/>
      <c r="L12" s="340"/>
      <c r="M12" s="184">
        <f t="shared" si="0"/>
        <v>0</v>
      </c>
      <c r="N12" s="169"/>
      <c r="O12" s="169"/>
      <c r="P12" s="169"/>
    </row>
    <row r="13" spans="1:16" ht="12" customHeight="1">
      <c r="A13" s="190" t="s">
        <v>8</v>
      </c>
      <c r="B13" s="331"/>
      <c r="C13" s="187"/>
      <c r="D13" s="184"/>
      <c r="E13" s="343"/>
      <c r="F13" s="340"/>
      <c r="G13" s="343"/>
      <c r="H13" s="340"/>
      <c r="I13" s="343"/>
      <c r="J13" s="340"/>
      <c r="K13" s="343"/>
      <c r="L13" s="340"/>
      <c r="M13" s="184">
        <f t="shared" si="0"/>
        <v>0</v>
      </c>
      <c r="N13" s="169"/>
      <c r="O13" s="169"/>
      <c r="P13" s="169"/>
    </row>
    <row r="14" spans="1:16" ht="12" customHeight="1">
      <c r="A14" s="190" t="s">
        <v>124</v>
      </c>
      <c r="B14" s="331"/>
      <c r="C14" s="187"/>
      <c r="D14" s="184"/>
      <c r="E14" s="343"/>
      <c r="F14" s="340"/>
      <c r="G14" s="343"/>
      <c r="H14" s="340"/>
      <c r="I14" s="343"/>
      <c r="J14" s="340"/>
      <c r="K14" s="343"/>
      <c r="L14" s="340"/>
      <c r="M14" s="184">
        <f t="shared" si="0"/>
        <v>0</v>
      </c>
      <c r="N14" s="169"/>
      <c r="O14" s="169"/>
      <c r="P14" s="169"/>
    </row>
    <row r="15" spans="1:16" ht="12" customHeight="1">
      <c r="A15" s="190" t="s">
        <v>9</v>
      </c>
      <c r="B15" s="331"/>
      <c r="C15" s="187"/>
      <c r="D15" s="184"/>
      <c r="E15" s="343"/>
      <c r="F15" s="340"/>
      <c r="G15" s="343"/>
      <c r="H15" s="340"/>
      <c r="I15" s="343"/>
      <c r="J15" s="340"/>
      <c r="K15" s="343"/>
      <c r="L15" s="340"/>
      <c r="M15" s="184">
        <f t="shared" si="0"/>
        <v>0</v>
      </c>
      <c r="N15" s="169"/>
      <c r="O15" s="169"/>
      <c r="P15" s="169"/>
    </row>
    <row r="16" spans="1:16" ht="12" customHeight="1">
      <c r="A16" s="190" t="s">
        <v>77</v>
      </c>
      <c r="B16" s="331"/>
      <c r="C16" s="187"/>
      <c r="D16" s="184"/>
      <c r="E16" s="343"/>
      <c r="F16" s="340"/>
      <c r="G16" s="343"/>
      <c r="H16" s="340"/>
      <c r="I16" s="343"/>
      <c r="J16" s="340"/>
      <c r="K16" s="343"/>
      <c r="L16" s="340"/>
      <c r="M16" s="184">
        <f t="shared" si="0"/>
        <v>0</v>
      </c>
      <c r="N16" s="169"/>
      <c r="O16" s="169"/>
      <c r="P16" s="169"/>
    </row>
    <row r="17" spans="1:16" ht="12" customHeight="1">
      <c r="A17" s="190" t="s">
        <v>125</v>
      </c>
      <c r="B17" s="331"/>
      <c r="C17" s="187"/>
      <c r="D17" s="184"/>
      <c r="E17" s="343"/>
      <c r="F17" s="340"/>
      <c r="G17" s="343"/>
      <c r="H17" s="340"/>
      <c r="I17" s="343"/>
      <c r="J17" s="340"/>
      <c r="K17" s="343"/>
      <c r="L17" s="340"/>
      <c r="M17" s="184">
        <f t="shared" si="0"/>
        <v>0</v>
      </c>
      <c r="N17" s="169"/>
      <c r="O17" s="169"/>
      <c r="P17" s="169"/>
    </row>
    <row r="18" spans="1:16" ht="12" customHeight="1">
      <c r="A18" s="190" t="s">
        <v>10</v>
      </c>
      <c r="B18" s="331"/>
      <c r="C18" s="187"/>
      <c r="D18" s="184"/>
      <c r="E18" s="343"/>
      <c r="F18" s="340"/>
      <c r="G18" s="343"/>
      <c r="H18" s="340"/>
      <c r="I18" s="343"/>
      <c r="J18" s="340"/>
      <c r="K18" s="343"/>
      <c r="L18" s="340"/>
      <c r="M18" s="184">
        <f t="shared" si="0"/>
        <v>0</v>
      </c>
      <c r="N18" s="169"/>
      <c r="O18" s="169"/>
      <c r="P18" s="169"/>
    </row>
    <row r="19" spans="1:16" ht="12" customHeight="1">
      <c r="A19" s="190" t="s">
        <v>143</v>
      </c>
      <c r="B19" s="331"/>
      <c r="C19" s="187"/>
      <c r="D19" s="184"/>
      <c r="E19" s="343"/>
      <c r="F19" s="340"/>
      <c r="G19" s="343"/>
      <c r="H19" s="340"/>
      <c r="I19" s="343"/>
      <c r="J19" s="340"/>
      <c r="K19" s="343"/>
      <c r="L19" s="340"/>
      <c r="M19" s="184">
        <f t="shared" si="0"/>
        <v>0</v>
      </c>
      <c r="N19" s="169"/>
      <c r="O19" s="169"/>
      <c r="P19" s="169"/>
    </row>
    <row r="20" spans="1:16" ht="12" customHeight="1">
      <c r="A20" s="190" t="s">
        <v>163</v>
      </c>
      <c r="B20" s="331"/>
      <c r="C20" s="187"/>
      <c r="D20" s="184"/>
      <c r="E20" s="343"/>
      <c r="F20" s="340"/>
      <c r="G20" s="343"/>
      <c r="H20" s="340"/>
      <c r="I20" s="343"/>
      <c r="J20" s="340"/>
      <c r="K20" s="343"/>
      <c r="L20" s="340"/>
      <c r="M20" s="184">
        <f t="shared" si="0"/>
        <v>0</v>
      </c>
      <c r="N20" s="169"/>
      <c r="O20" s="169"/>
      <c r="P20" s="169"/>
    </row>
    <row r="21" spans="1:16" ht="12" customHeight="1">
      <c r="A21" s="190" t="s">
        <v>11</v>
      </c>
      <c r="B21" s="331"/>
      <c r="C21" s="187"/>
      <c r="D21" s="184"/>
      <c r="E21" s="343"/>
      <c r="F21" s="340"/>
      <c r="G21" s="343"/>
      <c r="H21" s="340"/>
      <c r="I21" s="343"/>
      <c r="J21" s="340"/>
      <c r="K21" s="343"/>
      <c r="L21" s="340"/>
      <c r="M21" s="184">
        <f t="shared" si="0"/>
        <v>0</v>
      </c>
      <c r="N21" s="169"/>
      <c r="O21" s="169"/>
      <c r="P21" s="169"/>
    </row>
    <row r="22" spans="1:16" ht="12" customHeight="1">
      <c r="A22" s="190" t="s">
        <v>13</v>
      </c>
      <c r="B22" s="331"/>
      <c r="C22" s="187"/>
      <c r="D22" s="184"/>
      <c r="E22" s="343"/>
      <c r="F22" s="340"/>
      <c r="G22" s="343"/>
      <c r="H22" s="340"/>
      <c r="I22" s="343"/>
      <c r="J22" s="340"/>
      <c r="K22" s="343"/>
      <c r="L22" s="340"/>
      <c r="M22" s="184">
        <f t="shared" si="0"/>
        <v>0</v>
      </c>
      <c r="N22" s="169"/>
      <c r="O22" s="169"/>
      <c r="P22" s="169"/>
    </row>
    <row r="23" spans="1:16" ht="12" customHeight="1">
      <c r="A23" s="190" t="s">
        <v>12</v>
      </c>
      <c r="B23" s="331"/>
      <c r="C23" s="187"/>
      <c r="D23" s="184"/>
      <c r="E23" s="343"/>
      <c r="F23" s="340"/>
      <c r="G23" s="343"/>
      <c r="H23" s="340"/>
      <c r="I23" s="343"/>
      <c r="J23" s="340"/>
      <c r="K23" s="343"/>
      <c r="L23" s="340"/>
      <c r="M23" s="184">
        <f t="shared" si="0"/>
        <v>0</v>
      </c>
      <c r="N23" s="169"/>
      <c r="O23" s="169"/>
      <c r="P23" s="169"/>
    </row>
    <row r="24" spans="1:16" ht="12" customHeight="1">
      <c r="A24" s="190" t="s">
        <v>144</v>
      </c>
      <c r="B24" s="331"/>
      <c r="C24" s="187"/>
      <c r="D24" s="184"/>
      <c r="E24" s="343"/>
      <c r="F24" s="340"/>
      <c r="G24" s="343"/>
      <c r="H24" s="340"/>
      <c r="I24" s="343"/>
      <c r="J24" s="340"/>
      <c r="K24" s="343"/>
      <c r="L24" s="340"/>
      <c r="M24" s="184">
        <f t="shared" si="0"/>
        <v>0</v>
      </c>
      <c r="N24" s="169"/>
      <c r="O24" s="169"/>
      <c r="P24" s="169"/>
    </row>
    <row r="25" spans="1:16" ht="12" customHeight="1">
      <c r="A25" s="190" t="s">
        <v>14</v>
      </c>
      <c r="B25" s="331"/>
      <c r="C25" s="187"/>
      <c r="D25" s="184"/>
      <c r="E25" s="343"/>
      <c r="F25" s="340"/>
      <c r="G25" s="343"/>
      <c r="H25" s="340"/>
      <c r="I25" s="343"/>
      <c r="J25" s="340"/>
      <c r="K25" s="343"/>
      <c r="L25" s="340"/>
      <c r="M25" s="184">
        <f t="shared" si="0"/>
        <v>0</v>
      </c>
      <c r="N25" s="169"/>
      <c r="O25" s="169"/>
      <c r="P25" s="169"/>
    </row>
    <row r="26" spans="1:16" ht="12" customHeight="1">
      <c r="A26" s="190" t="s">
        <v>78</v>
      </c>
      <c r="B26" s="331"/>
      <c r="C26" s="187"/>
      <c r="D26" s="184"/>
      <c r="E26" s="343"/>
      <c r="F26" s="340"/>
      <c r="G26" s="343"/>
      <c r="H26" s="340"/>
      <c r="I26" s="343"/>
      <c r="J26" s="340"/>
      <c r="K26" s="343"/>
      <c r="L26" s="340"/>
      <c r="M26" s="184">
        <f t="shared" si="0"/>
        <v>0</v>
      </c>
      <c r="N26" s="169"/>
      <c r="O26" s="169"/>
      <c r="P26" s="169"/>
    </row>
    <row r="27" spans="1:16" ht="12" customHeight="1">
      <c r="A27" s="190" t="s">
        <v>126</v>
      </c>
      <c r="B27" s="331"/>
      <c r="C27" s="187"/>
      <c r="D27" s="184"/>
      <c r="E27" s="343"/>
      <c r="F27" s="340"/>
      <c r="G27" s="343"/>
      <c r="H27" s="340"/>
      <c r="I27" s="343"/>
      <c r="J27" s="340"/>
      <c r="K27" s="343"/>
      <c r="L27" s="340"/>
      <c r="M27" s="184">
        <f t="shared" si="0"/>
        <v>0</v>
      </c>
      <c r="N27" s="169"/>
      <c r="O27" s="169"/>
      <c r="P27" s="169"/>
    </row>
    <row r="28" spans="1:16" ht="12" customHeight="1">
      <c r="A28" s="190" t="s">
        <v>15</v>
      </c>
      <c r="B28" s="331"/>
      <c r="C28" s="187"/>
      <c r="D28" s="184"/>
      <c r="E28" s="343"/>
      <c r="F28" s="340"/>
      <c r="G28" s="343"/>
      <c r="H28" s="340"/>
      <c r="I28" s="343"/>
      <c r="J28" s="340"/>
      <c r="K28" s="343"/>
      <c r="L28" s="340"/>
      <c r="M28" s="184">
        <f t="shared" si="0"/>
        <v>0</v>
      </c>
      <c r="N28" s="169"/>
      <c r="O28" s="169"/>
      <c r="P28" s="169"/>
    </row>
    <row r="29" spans="1:16" ht="12" customHeight="1">
      <c r="A29" s="190" t="s">
        <v>127</v>
      </c>
      <c r="B29" s="331"/>
      <c r="C29" s="187"/>
      <c r="D29" s="184"/>
      <c r="E29" s="343"/>
      <c r="F29" s="340"/>
      <c r="G29" s="343"/>
      <c r="H29" s="340"/>
      <c r="I29" s="343"/>
      <c r="J29" s="340"/>
      <c r="K29" s="343"/>
      <c r="L29" s="340"/>
      <c r="M29" s="184">
        <f t="shared" si="0"/>
        <v>0</v>
      </c>
      <c r="N29" s="169"/>
      <c r="O29" s="169"/>
      <c r="P29" s="169"/>
    </row>
    <row r="30" spans="1:16" ht="12" customHeight="1">
      <c r="A30" s="190" t="s">
        <v>159</v>
      </c>
      <c r="B30" s="331"/>
      <c r="C30" s="187"/>
      <c r="D30" s="184"/>
      <c r="E30" s="343"/>
      <c r="F30" s="340"/>
      <c r="G30" s="343"/>
      <c r="H30" s="340"/>
      <c r="I30" s="343"/>
      <c r="J30" s="340"/>
      <c r="K30" s="343"/>
      <c r="L30" s="340"/>
      <c r="M30" s="184">
        <f t="shared" si="0"/>
        <v>0</v>
      </c>
      <c r="N30" s="169"/>
      <c r="O30" s="169"/>
      <c r="P30" s="169"/>
    </row>
    <row r="31" spans="1:16" ht="12" customHeight="1">
      <c r="A31" s="190" t="s">
        <v>16</v>
      </c>
      <c r="B31" s="331"/>
      <c r="C31" s="187"/>
      <c r="D31" s="184"/>
      <c r="E31" s="343"/>
      <c r="F31" s="340"/>
      <c r="G31" s="343"/>
      <c r="H31" s="340"/>
      <c r="I31" s="343"/>
      <c r="J31" s="340"/>
      <c r="K31" s="343"/>
      <c r="L31" s="340"/>
      <c r="M31" s="184">
        <f t="shared" si="0"/>
        <v>0</v>
      </c>
      <c r="N31" s="169"/>
      <c r="O31" s="169"/>
      <c r="P31" s="169"/>
    </row>
    <row r="32" spans="1:16" ht="12" customHeight="1">
      <c r="A32" s="190" t="s">
        <v>17</v>
      </c>
      <c r="B32" s="331"/>
      <c r="C32" s="187"/>
      <c r="D32" s="184"/>
      <c r="E32" s="343"/>
      <c r="F32" s="340"/>
      <c r="G32" s="343"/>
      <c r="H32" s="340"/>
      <c r="I32" s="343"/>
      <c r="J32" s="340"/>
      <c r="K32" s="343"/>
      <c r="L32" s="340"/>
      <c r="M32" s="184">
        <f t="shared" si="0"/>
        <v>0</v>
      </c>
      <c r="N32" s="169"/>
      <c r="O32" s="169"/>
      <c r="P32" s="169"/>
    </row>
    <row r="33" spans="1:16" ht="12" customHeight="1">
      <c r="A33" s="190" t="s">
        <v>128</v>
      </c>
      <c r="B33" s="331"/>
      <c r="C33" s="187"/>
      <c r="D33" s="184"/>
      <c r="E33" s="343"/>
      <c r="F33" s="340"/>
      <c r="G33" s="343"/>
      <c r="H33" s="340"/>
      <c r="I33" s="343"/>
      <c r="J33" s="340"/>
      <c r="K33" s="343"/>
      <c r="L33" s="340"/>
      <c r="M33" s="184">
        <f t="shared" si="0"/>
        <v>0</v>
      </c>
      <c r="N33" s="169"/>
      <c r="O33" s="169"/>
      <c r="P33" s="169"/>
    </row>
    <row r="34" spans="1:16" ht="12" customHeight="1">
      <c r="A34" s="190" t="s">
        <v>18</v>
      </c>
      <c r="B34" s="331"/>
      <c r="C34" s="187"/>
      <c r="D34" s="184"/>
      <c r="E34" s="343"/>
      <c r="F34" s="340"/>
      <c r="G34" s="343"/>
      <c r="H34" s="340"/>
      <c r="I34" s="343"/>
      <c r="J34" s="340"/>
      <c r="K34" s="343"/>
      <c r="L34" s="340"/>
      <c r="M34" s="184">
        <f t="shared" si="0"/>
        <v>0</v>
      </c>
      <c r="N34" s="169"/>
      <c r="O34" s="169"/>
      <c r="P34" s="169"/>
    </row>
    <row r="35" spans="1:16" ht="12" customHeight="1">
      <c r="A35" s="190" t="s">
        <v>79</v>
      </c>
      <c r="B35" s="331"/>
      <c r="C35" s="187"/>
      <c r="D35" s="184"/>
      <c r="E35" s="343"/>
      <c r="F35" s="340"/>
      <c r="G35" s="343"/>
      <c r="H35" s="340"/>
      <c r="I35" s="343"/>
      <c r="J35" s="340"/>
      <c r="K35" s="343"/>
      <c r="L35" s="340"/>
      <c r="M35" s="184">
        <f t="shared" si="0"/>
        <v>0</v>
      </c>
      <c r="N35" s="169"/>
      <c r="O35" s="169"/>
      <c r="P35" s="169"/>
    </row>
    <row r="36" spans="1:16" ht="12" customHeight="1">
      <c r="A36" s="190" t="s">
        <v>20</v>
      </c>
      <c r="B36" s="331"/>
      <c r="C36" s="187"/>
      <c r="D36" s="184"/>
      <c r="E36" s="343"/>
      <c r="F36" s="340"/>
      <c r="G36" s="343"/>
      <c r="H36" s="340"/>
      <c r="I36" s="343"/>
      <c r="J36" s="340"/>
      <c r="K36" s="343"/>
      <c r="L36" s="340"/>
      <c r="M36" s="184">
        <f t="shared" si="0"/>
        <v>0</v>
      </c>
      <c r="N36" s="169"/>
      <c r="O36" s="169"/>
      <c r="P36" s="169"/>
    </row>
    <row r="37" spans="1:16" ht="12" customHeight="1">
      <c r="A37" s="190" t="s">
        <v>129</v>
      </c>
      <c r="B37" s="331"/>
      <c r="C37" s="187"/>
      <c r="D37" s="184"/>
      <c r="E37" s="343"/>
      <c r="F37" s="340"/>
      <c r="G37" s="343"/>
      <c r="H37" s="340"/>
      <c r="I37" s="343"/>
      <c r="J37" s="340"/>
      <c r="K37" s="343"/>
      <c r="L37" s="340"/>
      <c r="M37" s="184">
        <f aca="true" t="shared" si="1" ref="M37:M68">B37+C37+D37+E37+F37+G37+H37+I37+J37+K37+L37</f>
        <v>0</v>
      </c>
      <c r="N37" s="169"/>
      <c r="O37" s="169"/>
      <c r="P37" s="169"/>
    </row>
    <row r="38" spans="1:16" ht="12" customHeight="1">
      <c r="A38" s="190" t="s">
        <v>19</v>
      </c>
      <c r="B38" s="331"/>
      <c r="C38" s="187"/>
      <c r="D38" s="184"/>
      <c r="E38" s="343"/>
      <c r="F38" s="340"/>
      <c r="G38" s="343"/>
      <c r="H38" s="340"/>
      <c r="I38" s="343"/>
      <c r="J38" s="340"/>
      <c r="K38" s="343"/>
      <c r="L38" s="340"/>
      <c r="M38" s="184">
        <f t="shared" si="1"/>
        <v>0</v>
      </c>
      <c r="N38" s="169"/>
      <c r="O38" s="169"/>
      <c r="P38" s="169"/>
    </row>
    <row r="39" spans="1:16" ht="12" customHeight="1">
      <c r="A39" s="190" t="s">
        <v>130</v>
      </c>
      <c r="B39" s="331"/>
      <c r="C39" s="187"/>
      <c r="D39" s="184"/>
      <c r="E39" s="343"/>
      <c r="F39" s="340"/>
      <c r="G39" s="343"/>
      <c r="H39" s="340"/>
      <c r="I39" s="343"/>
      <c r="J39" s="340"/>
      <c r="K39" s="343"/>
      <c r="L39" s="340"/>
      <c r="M39" s="184">
        <f t="shared" si="1"/>
        <v>0</v>
      </c>
      <c r="N39" s="169"/>
      <c r="O39" s="169"/>
      <c r="P39" s="169"/>
    </row>
    <row r="40" spans="1:16" ht="12" customHeight="1">
      <c r="A40" s="190" t="s">
        <v>164</v>
      </c>
      <c r="B40" s="331"/>
      <c r="C40" s="187"/>
      <c r="D40" s="184"/>
      <c r="E40" s="343"/>
      <c r="F40" s="340"/>
      <c r="G40" s="343"/>
      <c r="H40" s="340"/>
      <c r="I40" s="343"/>
      <c r="J40" s="340"/>
      <c r="K40" s="343"/>
      <c r="L40" s="340"/>
      <c r="M40" s="184">
        <f t="shared" si="1"/>
        <v>0</v>
      </c>
      <c r="N40" s="169"/>
      <c r="O40" s="169"/>
      <c r="P40" s="169"/>
    </row>
    <row r="41" spans="1:16" ht="12" customHeight="1">
      <c r="A41" s="190" t="s">
        <v>150</v>
      </c>
      <c r="B41" s="331"/>
      <c r="C41" s="187"/>
      <c r="D41" s="184"/>
      <c r="E41" s="343"/>
      <c r="F41" s="340"/>
      <c r="G41" s="343"/>
      <c r="H41" s="340"/>
      <c r="I41" s="343"/>
      <c r="J41" s="340"/>
      <c r="K41" s="343"/>
      <c r="L41" s="340"/>
      <c r="M41" s="184">
        <f t="shared" si="1"/>
        <v>0</v>
      </c>
      <c r="N41" s="169"/>
      <c r="O41" s="169"/>
      <c r="P41" s="169"/>
    </row>
    <row r="42" spans="1:16" ht="12" customHeight="1">
      <c r="A42" s="190" t="s">
        <v>131</v>
      </c>
      <c r="B42" s="331"/>
      <c r="C42" s="187"/>
      <c r="D42" s="184"/>
      <c r="E42" s="343"/>
      <c r="F42" s="340"/>
      <c r="G42" s="343"/>
      <c r="H42" s="340"/>
      <c r="I42" s="343"/>
      <c r="J42" s="340"/>
      <c r="K42" s="343"/>
      <c r="L42" s="340"/>
      <c r="M42" s="184">
        <f t="shared" si="1"/>
        <v>0</v>
      </c>
      <c r="N42" s="169"/>
      <c r="O42" s="169"/>
      <c r="P42" s="169"/>
    </row>
    <row r="43" spans="1:16" ht="12" customHeight="1">
      <c r="A43" s="190" t="s">
        <v>132</v>
      </c>
      <c r="B43" s="331"/>
      <c r="C43" s="187"/>
      <c r="D43" s="184"/>
      <c r="E43" s="343"/>
      <c r="F43" s="340"/>
      <c r="G43" s="343"/>
      <c r="H43" s="340"/>
      <c r="I43" s="343"/>
      <c r="J43" s="340"/>
      <c r="K43" s="343"/>
      <c r="L43" s="340"/>
      <c r="M43" s="184">
        <f t="shared" si="1"/>
        <v>0</v>
      </c>
      <c r="N43" s="169"/>
      <c r="O43" s="169"/>
      <c r="P43" s="169"/>
    </row>
    <row r="44" spans="1:16" ht="12" customHeight="1">
      <c r="A44" s="190" t="s">
        <v>21</v>
      </c>
      <c r="B44" s="331"/>
      <c r="C44" s="187"/>
      <c r="D44" s="184"/>
      <c r="E44" s="343"/>
      <c r="F44" s="340"/>
      <c r="G44" s="343"/>
      <c r="H44" s="340"/>
      <c r="I44" s="343"/>
      <c r="J44" s="340"/>
      <c r="K44" s="343"/>
      <c r="L44" s="340"/>
      <c r="M44" s="184">
        <f t="shared" si="1"/>
        <v>0</v>
      </c>
      <c r="N44" s="169"/>
      <c r="O44" s="169"/>
      <c r="P44" s="169"/>
    </row>
    <row r="45" spans="1:16" ht="12" customHeight="1">
      <c r="A45" s="190" t="s">
        <v>22</v>
      </c>
      <c r="B45" s="331"/>
      <c r="C45" s="187"/>
      <c r="D45" s="184"/>
      <c r="E45" s="343"/>
      <c r="F45" s="340"/>
      <c r="G45" s="343"/>
      <c r="H45" s="340"/>
      <c r="I45" s="343"/>
      <c r="J45" s="340"/>
      <c r="K45" s="343"/>
      <c r="L45" s="340"/>
      <c r="M45" s="184">
        <f t="shared" si="1"/>
        <v>0</v>
      </c>
      <c r="N45" s="169"/>
      <c r="O45" s="169"/>
      <c r="P45" s="169"/>
    </row>
    <row r="46" spans="1:16" ht="12" customHeight="1">
      <c r="A46" s="190" t="s">
        <v>23</v>
      </c>
      <c r="B46" s="331"/>
      <c r="C46" s="187"/>
      <c r="D46" s="184"/>
      <c r="E46" s="343"/>
      <c r="F46" s="340"/>
      <c r="G46" s="343"/>
      <c r="H46" s="340"/>
      <c r="I46" s="343"/>
      <c r="J46" s="340"/>
      <c r="K46" s="343"/>
      <c r="L46" s="340"/>
      <c r="M46" s="184">
        <f t="shared" si="1"/>
        <v>0</v>
      </c>
      <c r="N46" s="169"/>
      <c r="O46" s="169"/>
      <c r="P46" s="169"/>
    </row>
    <row r="47" spans="1:16" ht="12" customHeight="1">
      <c r="A47" s="190" t="s">
        <v>24</v>
      </c>
      <c r="B47" s="331"/>
      <c r="C47" s="187"/>
      <c r="D47" s="184"/>
      <c r="E47" s="343"/>
      <c r="F47" s="340"/>
      <c r="G47" s="343"/>
      <c r="H47" s="340"/>
      <c r="I47" s="343"/>
      <c r="J47" s="340"/>
      <c r="K47" s="343"/>
      <c r="L47" s="340"/>
      <c r="M47" s="184">
        <f t="shared" si="1"/>
        <v>0</v>
      </c>
      <c r="N47" s="169"/>
      <c r="O47" s="169"/>
      <c r="P47" s="169"/>
    </row>
    <row r="48" spans="1:16" ht="12" customHeight="1">
      <c r="A48" s="190" t="s">
        <v>167</v>
      </c>
      <c r="B48" s="331"/>
      <c r="C48" s="187"/>
      <c r="D48" s="184"/>
      <c r="E48" s="343"/>
      <c r="F48" s="340"/>
      <c r="G48" s="343"/>
      <c r="H48" s="340"/>
      <c r="I48" s="343"/>
      <c r="J48" s="340"/>
      <c r="K48" s="343"/>
      <c r="L48" s="340"/>
      <c r="M48" s="184">
        <f t="shared" si="1"/>
        <v>0</v>
      </c>
      <c r="N48" s="169"/>
      <c r="O48" s="169"/>
      <c r="P48" s="169"/>
    </row>
    <row r="49" spans="1:16" ht="12" customHeight="1">
      <c r="A49" s="190" t="s">
        <v>25</v>
      </c>
      <c r="B49" s="331"/>
      <c r="C49" s="187"/>
      <c r="D49" s="184"/>
      <c r="E49" s="343"/>
      <c r="F49" s="340"/>
      <c r="G49" s="343"/>
      <c r="H49" s="340"/>
      <c r="I49" s="343"/>
      <c r="J49" s="340"/>
      <c r="K49" s="343"/>
      <c r="L49" s="340"/>
      <c r="M49" s="184">
        <f t="shared" si="1"/>
        <v>0</v>
      </c>
      <c r="N49" s="169"/>
      <c r="O49" s="169"/>
      <c r="P49" s="169"/>
    </row>
    <row r="50" spans="1:16" ht="12" customHeight="1">
      <c r="A50" s="190" t="s">
        <v>26</v>
      </c>
      <c r="B50" s="331"/>
      <c r="C50" s="187"/>
      <c r="D50" s="184"/>
      <c r="E50" s="343"/>
      <c r="F50" s="340"/>
      <c r="G50" s="343"/>
      <c r="H50" s="340"/>
      <c r="I50" s="343"/>
      <c r="J50" s="340"/>
      <c r="K50" s="343"/>
      <c r="L50" s="340"/>
      <c r="M50" s="184">
        <f t="shared" si="1"/>
        <v>0</v>
      </c>
      <c r="N50" s="169"/>
      <c r="O50" s="169"/>
      <c r="P50" s="169"/>
    </row>
    <row r="51" spans="1:16" ht="12" customHeight="1">
      <c r="A51" s="190" t="s">
        <v>27</v>
      </c>
      <c r="B51" s="331"/>
      <c r="C51" s="187"/>
      <c r="D51" s="184"/>
      <c r="E51" s="343"/>
      <c r="F51" s="340"/>
      <c r="G51" s="343"/>
      <c r="H51" s="340"/>
      <c r="I51" s="343"/>
      <c r="J51" s="340"/>
      <c r="K51" s="343"/>
      <c r="L51" s="340"/>
      <c r="M51" s="184">
        <f t="shared" si="1"/>
        <v>0</v>
      </c>
      <c r="N51" s="169"/>
      <c r="O51" s="169"/>
      <c r="P51" s="169"/>
    </row>
    <row r="52" spans="1:16" ht="12" customHeight="1">
      <c r="A52" s="190" t="s">
        <v>28</v>
      </c>
      <c r="B52" s="331"/>
      <c r="C52" s="187"/>
      <c r="D52" s="184"/>
      <c r="E52" s="343"/>
      <c r="F52" s="340"/>
      <c r="G52" s="343"/>
      <c r="H52" s="340"/>
      <c r="I52" s="343"/>
      <c r="J52" s="340"/>
      <c r="K52" s="343"/>
      <c r="L52" s="340"/>
      <c r="M52" s="184">
        <f t="shared" si="1"/>
        <v>0</v>
      </c>
      <c r="N52" s="169"/>
      <c r="O52" s="169"/>
      <c r="P52" s="169"/>
    </row>
    <row r="53" spans="1:16" ht="12" customHeight="1">
      <c r="A53" s="190" t="s">
        <v>29</v>
      </c>
      <c r="B53" s="331"/>
      <c r="C53" s="187"/>
      <c r="D53" s="184"/>
      <c r="E53" s="343"/>
      <c r="F53" s="340"/>
      <c r="G53" s="343"/>
      <c r="H53" s="340"/>
      <c r="I53" s="343"/>
      <c r="J53" s="340"/>
      <c r="K53" s="343"/>
      <c r="L53" s="340"/>
      <c r="M53" s="184">
        <f t="shared" si="1"/>
        <v>0</v>
      </c>
      <c r="N53" s="169"/>
      <c r="O53" s="169"/>
      <c r="P53" s="169"/>
    </row>
    <row r="54" spans="1:16" ht="12" customHeight="1">
      <c r="A54" s="190" t="s">
        <v>30</v>
      </c>
      <c r="B54" s="331"/>
      <c r="C54" s="187"/>
      <c r="D54" s="184"/>
      <c r="E54" s="343"/>
      <c r="F54" s="340"/>
      <c r="G54" s="343"/>
      <c r="H54" s="340"/>
      <c r="I54" s="343"/>
      <c r="J54" s="340"/>
      <c r="K54" s="343"/>
      <c r="L54" s="340"/>
      <c r="M54" s="184">
        <f t="shared" si="1"/>
        <v>0</v>
      </c>
      <c r="N54" s="169"/>
      <c r="O54" s="169"/>
      <c r="P54" s="169"/>
    </row>
    <row r="55" spans="1:16" ht="12" customHeight="1">
      <c r="A55" s="190" t="s">
        <v>31</v>
      </c>
      <c r="B55" s="331"/>
      <c r="C55" s="187"/>
      <c r="D55" s="184"/>
      <c r="E55" s="343"/>
      <c r="F55" s="340"/>
      <c r="G55" s="343"/>
      <c r="H55" s="340"/>
      <c r="I55" s="343"/>
      <c r="J55" s="340"/>
      <c r="K55" s="343"/>
      <c r="L55" s="340"/>
      <c r="M55" s="184">
        <f t="shared" si="1"/>
        <v>0</v>
      </c>
      <c r="N55" s="169"/>
      <c r="O55" s="169"/>
      <c r="P55" s="169"/>
    </row>
    <row r="56" spans="1:16" ht="12" customHeight="1">
      <c r="A56" s="190" t="s">
        <v>32</v>
      </c>
      <c r="B56" s="331"/>
      <c r="C56" s="187"/>
      <c r="D56" s="184"/>
      <c r="E56" s="343"/>
      <c r="F56" s="340"/>
      <c r="G56" s="343"/>
      <c r="H56" s="340"/>
      <c r="I56" s="343"/>
      <c r="J56" s="340"/>
      <c r="K56" s="343"/>
      <c r="L56" s="340"/>
      <c r="M56" s="184">
        <f t="shared" si="1"/>
        <v>0</v>
      </c>
      <c r="N56" s="169"/>
      <c r="O56" s="169"/>
      <c r="P56" s="169"/>
    </row>
    <row r="57" spans="1:16" ht="12" customHeight="1">
      <c r="A57" s="190" t="s">
        <v>33</v>
      </c>
      <c r="B57" s="331"/>
      <c r="C57" s="187"/>
      <c r="D57" s="184"/>
      <c r="E57" s="343"/>
      <c r="F57" s="340"/>
      <c r="G57" s="343"/>
      <c r="H57" s="340"/>
      <c r="I57" s="343"/>
      <c r="J57" s="340"/>
      <c r="K57" s="343"/>
      <c r="L57" s="340"/>
      <c r="M57" s="184">
        <f t="shared" si="1"/>
        <v>0</v>
      </c>
      <c r="N57" s="169"/>
      <c r="O57" s="169"/>
      <c r="P57" s="169"/>
    </row>
    <row r="58" spans="1:16" ht="12" customHeight="1">
      <c r="A58" s="190" t="s">
        <v>34</v>
      </c>
      <c r="B58" s="331"/>
      <c r="C58" s="187"/>
      <c r="D58" s="184"/>
      <c r="E58" s="343"/>
      <c r="F58" s="340"/>
      <c r="G58" s="343"/>
      <c r="H58" s="340"/>
      <c r="I58" s="343"/>
      <c r="J58" s="340"/>
      <c r="K58" s="343"/>
      <c r="L58" s="340"/>
      <c r="M58" s="184">
        <f t="shared" si="1"/>
        <v>0</v>
      </c>
      <c r="N58" s="169"/>
      <c r="O58" s="169"/>
      <c r="P58" s="169"/>
    </row>
    <row r="59" spans="1:16" ht="12" customHeight="1">
      <c r="A59" s="190" t="s">
        <v>35</v>
      </c>
      <c r="B59" s="331"/>
      <c r="C59" s="187"/>
      <c r="D59" s="184"/>
      <c r="E59" s="343"/>
      <c r="F59" s="340"/>
      <c r="G59" s="343"/>
      <c r="H59" s="340"/>
      <c r="I59" s="343"/>
      <c r="J59" s="340"/>
      <c r="K59" s="343"/>
      <c r="L59" s="340"/>
      <c r="M59" s="184">
        <f t="shared" si="1"/>
        <v>0</v>
      </c>
      <c r="N59" s="169"/>
      <c r="O59" s="169"/>
      <c r="P59" s="169"/>
    </row>
    <row r="60" spans="1:16" ht="12" customHeight="1">
      <c r="A60" s="190" t="s">
        <v>133</v>
      </c>
      <c r="B60" s="331"/>
      <c r="C60" s="187"/>
      <c r="D60" s="184"/>
      <c r="E60" s="343"/>
      <c r="F60" s="340"/>
      <c r="G60" s="343"/>
      <c r="H60" s="340"/>
      <c r="I60" s="343"/>
      <c r="J60" s="340"/>
      <c r="K60" s="343"/>
      <c r="L60" s="340"/>
      <c r="M60" s="184">
        <f t="shared" si="1"/>
        <v>0</v>
      </c>
      <c r="N60" s="169"/>
      <c r="O60" s="169"/>
      <c r="P60" s="169"/>
    </row>
    <row r="61" spans="1:16" ht="12" customHeight="1">
      <c r="A61" s="190" t="s">
        <v>36</v>
      </c>
      <c r="B61" s="331"/>
      <c r="C61" s="187"/>
      <c r="D61" s="184"/>
      <c r="E61" s="343"/>
      <c r="F61" s="340"/>
      <c r="G61" s="343"/>
      <c r="H61" s="340"/>
      <c r="I61" s="343"/>
      <c r="J61" s="340"/>
      <c r="K61" s="343"/>
      <c r="L61" s="340"/>
      <c r="M61" s="184">
        <f t="shared" si="1"/>
        <v>0</v>
      </c>
      <c r="N61" s="169"/>
      <c r="O61" s="169"/>
      <c r="P61" s="169"/>
    </row>
    <row r="62" spans="1:16" ht="12" customHeight="1">
      <c r="A62" s="190" t="s">
        <v>37</v>
      </c>
      <c r="B62" s="331"/>
      <c r="C62" s="187"/>
      <c r="D62" s="184"/>
      <c r="E62" s="343"/>
      <c r="F62" s="340"/>
      <c r="G62" s="343"/>
      <c r="H62" s="340"/>
      <c r="I62" s="343"/>
      <c r="J62" s="340"/>
      <c r="K62" s="343"/>
      <c r="L62" s="340"/>
      <c r="M62" s="184">
        <f t="shared" si="1"/>
        <v>0</v>
      </c>
      <c r="N62" s="169"/>
      <c r="O62" s="169"/>
      <c r="P62" s="169"/>
    </row>
    <row r="63" spans="1:16" ht="12" customHeight="1">
      <c r="A63" s="190" t="s">
        <v>38</v>
      </c>
      <c r="B63" s="331"/>
      <c r="C63" s="187"/>
      <c r="D63" s="184"/>
      <c r="E63" s="343"/>
      <c r="F63" s="340"/>
      <c r="G63" s="343"/>
      <c r="H63" s="340"/>
      <c r="I63" s="343"/>
      <c r="J63" s="340"/>
      <c r="K63" s="343"/>
      <c r="L63" s="340"/>
      <c r="M63" s="184">
        <f t="shared" si="1"/>
        <v>0</v>
      </c>
      <c r="N63" s="169"/>
      <c r="O63" s="169"/>
      <c r="P63" s="169"/>
    </row>
    <row r="64" spans="1:16" ht="12" customHeight="1">
      <c r="A64" s="190" t="s">
        <v>80</v>
      </c>
      <c r="B64" s="331"/>
      <c r="C64" s="187"/>
      <c r="D64" s="184"/>
      <c r="E64" s="343"/>
      <c r="F64" s="340"/>
      <c r="G64" s="343"/>
      <c r="H64" s="340"/>
      <c r="I64" s="343"/>
      <c r="J64" s="340"/>
      <c r="K64" s="343"/>
      <c r="L64" s="340"/>
      <c r="M64" s="184">
        <f t="shared" si="1"/>
        <v>0</v>
      </c>
      <c r="N64" s="169"/>
      <c r="O64" s="169"/>
      <c r="P64" s="169"/>
    </row>
    <row r="65" spans="1:16" ht="12" customHeight="1">
      <c r="A65" s="190" t="s">
        <v>40</v>
      </c>
      <c r="B65" s="331"/>
      <c r="C65" s="187"/>
      <c r="D65" s="184"/>
      <c r="E65" s="343"/>
      <c r="F65" s="340"/>
      <c r="G65" s="343"/>
      <c r="H65" s="340"/>
      <c r="I65" s="343"/>
      <c r="J65" s="340"/>
      <c r="K65" s="343"/>
      <c r="L65" s="340"/>
      <c r="M65" s="184">
        <f t="shared" si="1"/>
        <v>0</v>
      </c>
      <c r="N65" s="169"/>
      <c r="O65" s="169"/>
      <c r="P65" s="169"/>
    </row>
    <row r="66" spans="1:16" ht="12" customHeight="1">
      <c r="A66" s="190" t="s">
        <v>81</v>
      </c>
      <c r="B66" s="331"/>
      <c r="C66" s="187"/>
      <c r="D66" s="184"/>
      <c r="E66" s="343"/>
      <c r="F66" s="340"/>
      <c r="G66" s="343"/>
      <c r="H66" s="340"/>
      <c r="I66" s="343"/>
      <c r="J66" s="340"/>
      <c r="K66" s="343"/>
      <c r="L66" s="340"/>
      <c r="M66" s="184">
        <f t="shared" si="1"/>
        <v>0</v>
      </c>
      <c r="N66" s="169"/>
      <c r="O66" s="169"/>
      <c r="P66" s="169"/>
    </row>
    <row r="67" spans="1:16" ht="12" customHeight="1">
      <c r="A67" s="190" t="s">
        <v>39</v>
      </c>
      <c r="B67" s="331"/>
      <c r="C67" s="187"/>
      <c r="D67" s="184"/>
      <c r="E67" s="343"/>
      <c r="F67" s="340"/>
      <c r="G67" s="343"/>
      <c r="H67" s="340"/>
      <c r="I67" s="343"/>
      <c r="J67" s="340"/>
      <c r="K67" s="343"/>
      <c r="L67" s="340"/>
      <c r="M67" s="184">
        <f t="shared" si="1"/>
        <v>0</v>
      </c>
      <c r="N67" s="169"/>
      <c r="O67" s="169"/>
      <c r="P67" s="169"/>
    </row>
    <row r="68" spans="1:16" ht="12" customHeight="1">
      <c r="A68" s="190" t="s">
        <v>166</v>
      </c>
      <c r="B68" s="331"/>
      <c r="C68" s="187"/>
      <c r="D68" s="184"/>
      <c r="E68" s="343"/>
      <c r="F68" s="340"/>
      <c r="G68" s="343"/>
      <c r="H68" s="340"/>
      <c r="I68" s="343"/>
      <c r="J68" s="340"/>
      <c r="K68" s="343"/>
      <c r="L68" s="340"/>
      <c r="M68" s="184">
        <f t="shared" si="1"/>
        <v>0</v>
      </c>
      <c r="N68" s="169"/>
      <c r="O68" s="169"/>
      <c r="P68" s="169"/>
    </row>
    <row r="69" spans="1:16" ht="12" customHeight="1">
      <c r="A69" s="190" t="s">
        <v>134</v>
      </c>
      <c r="B69" s="331"/>
      <c r="C69" s="187"/>
      <c r="D69" s="184"/>
      <c r="E69" s="343"/>
      <c r="F69" s="340"/>
      <c r="G69" s="343"/>
      <c r="H69" s="340"/>
      <c r="I69" s="343"/>
      <c r="J69" s="340"/>
      <c r="K69" s="343"/>
      <c r="L69" s="340"/>
      <c r="M69" s="184">
        <f aca="true" t="shared" si="2" ref="M69:M100">B69+C69+D69+E69+F69+G69+H69+I69+J69+K69+L69</f>
        <v>0</v>
      </c>
      <c r="N69" s="169"/>
      <c r="O69" s="169"/>
      <c r="P69" s="169"/>
    </row>
    <row r="70" spans="1:16" ht="12" customHeight="1">
      <c r="A70" s="190" t="s">
        <v>41</v>
      </c>
      <c r="B70" s="331"/>
      <c r="C70" s="187"/>
      <c r="D70" s="184"/>
      <c r="E70" s="343"/>
      <c r="F70" s="340"/>
      <c r="G70" s="343"/>
      <c r="H70" s="340"/>
      <c r="I70" s="343"/>
      <c r="J70" s="340"/>
      <c r="K70" s="343"/>
      <c r="L70" s="340"/>
      <c r="M70" s="184">
        <f t="shared" si="2"/>
        <v>0</v>
      </c>
      <c r="N70" s="169"/>
      <c r="O70" s="169"/>
      <c r="P70" s="169"/>
    </row>
    <row r="71" spans="1:16" ht="12" customHeight="1">
      <c r="A71" s="190" t="s">
        <v>43</v>
      </c>
      <c r="B71" s="331"/>
      <c r="C71" s="187"/>
      <c r="D71" s="184"/>
      <c r="E71" s="343"/>
      <c r="F71" s="340"/>
      <c r="G71" s="343"/>
      <c r="H71" s="340"/>
      <c r="I71" s="343"/>
      <c r="J71" s="340"/>
      <c r="K71" s="343"/>
      <c r="L71" s="340"/>
      <c r="M71" s="184">
        <f t="shared" si="2"/>
        <v>0</v>
      </c>
      <c r="N71" s="169"/>
      <c r="O71" s="169"/>
      <c r="P71" s="169"/>
    </row>
    <row r="72" spans="1:16" ht="12" customHeight="1">
      <c r="A72" s="190" t="s">
        <v>42</v>
      </c>
      <c r="B72" s="331"/>
      <c r="C72" s="187"/>
      <c r="D72" s="184"/>
      <c r="E72" s="343"/>
      <c r="F72" s="340"/>
      <c r="G72" s="343"/>
      <c r="H72" s="340"/>
      <c r="I72" s="343"/>
      <c r="J72" s="340"/>
      <c r="K72" s="343"/>
      <c r="L72" s="340"/>
      <c r="M72" s="184">
        <f t="shared" si="2"/>
        <v>0</v>
      </c>
      <c r="N72" s="169"/>
      <c r="O72" s="169"/>
      <c r="P72" s="169"/>
    </row>
    <row r="73" spans="1:16" ht="12" customHeight="1">
      <c r="A73" s="190" t="s">
        <v>82</v>
      </c>
      <c r="B73" s="331"/>
      <c r="C73" s="187"/>
      <c r="D73" s="184"/>
      <c r="E73" s="343"/>
      <c r="F73" s="340"/>
      <c r="G73" s="343"/>
      <c r="H73" s="340"/>
      <c r="I73" s="343"/>
      <c r="J73" s="340"/>
      <c r="K73" s="343"/>
      <c r="L73" s="340"/>
      <c r="M73" s="184">
        <f t="shared" si="2"/>
        <v>0</v>
      </c>
      <c r="N73" s="169"/>
      <c r="O73" s="169"/>
      <c r="P73" s="169"/>
    </row>
    <row r="74" spans="1:16" ht="12" customHeight="1">
      <c r="A74" s="190" t="s">
        <v>45</v>
      </c>
      <c r="B74" s="331"/>
      <c r="C74" s="187"/>
      <c r="D74" s="184"/>
      <c r="E74" s="343"/>
      <c r="F74" s="340"/>
      <c r="G74" s="343"/>
      <c r="H74" s="340"/>
      <c r="I74" s="343"/>
      <c r="J74" s="340"/>
      <c r="K74" s="343"/>
      <c r="L74" s="340"/>
      <c r="M74" s="184">
        <f t="shared" si="2"/>
        <v>0</v>
      </c>
      <c r="N74" s="169"/>
      <c r="O74" s="169"/>
      <c r="P74" s="169"/>
    </row>
    <row r="75" spans="1:16" ht="12" customHeight="1">
      <c r="A75" s="190" t="s">
        <v>83</v>
      </c>
      <c r="B75" s="331"/>
      <c r="C75" s="187"/>
      <c r="D75" s="184"/>
      <c r="E75" s="343"/>
      <c r="F75" s="340"/>
      <c r="G75" s="343"/>
      <c r="H75" s="340"/>
      <c r="I75" s="343"/>
      <c r="J75" s="340"/>
      <c r="K75" s="343"/>
      <c r="L75" s="340"/>
      <c r="M75" s="184">
        <f t="shared" si="2"/>
        <v>0</v>
      </c>
      <c r="N75" s="169"/>
      <c r="O75" s="169"/>
      <c r="P75" s="169"/>
    </row>
    <row r="76" spans="1:16" ht="12" customHeight="1">
      <c r="A76" s="190" t="s">
        <v>44</v>
      </c>
      <c r="B76" s="331"/>
      <c r="C76" s="187"/>
      <c r="D76" s="184"/>
      <c r="E76" s="343"/>
      <c r="F76" s="340"/>
      <c r="G76" s="343"/>
      <c r="H76" s="340"/>
      <c r="I76" s="343"/>
      <c r="J76" s="340"/>
      <c r="K76" s="343"/>
      <c r="L76" s="340"/>
      <c r="M76" s="184">
        <f t="shared" si="2"/>
        <v>0</v>
      </c>
      <c r="N76" s="169"/>
      <c r="O76" s="169"/>
      <c r="P76" s="169"/>
    </row>
    <row r="77" spans="1:16" ht="12" customHeight="1">
      <c r="A77" s="190" t="s">
        <v>165</v>
      </c>
      <c r="B77" s="331"/>
      <c r="C77" s="187"/>
      <c r="D77" s="184"/>
      <c r="E77" s="343"/>
      <c r="F77" s="340"/>
      <c r="G77" s="343"/>
      <c r="H77" s="340"/>
      <c r="I77" s="343"/>
      <c r="J77" s="340"/>
      <c r="K77" s="343"/>
      <c r="L77" s="340"/>
      <c r="M77" s="184">
        <f t="shared" si="2"/>
        <v>0</v>
      </c>
      <c r="N77" s="169"/>
      <c r="O77" s="169"/>
      <c r="P77" s="169"/>
    </row>
    <row r="78" spans="1:16" ht="12" customHeight="1">
      <c r="A78" s="190" t="s">
        <v>108</v>
      </c>
      <c r="B78" s="331"/>
      <c r="C78" s="187"/>
      <c r="D78" s="184"/>
      <c r="E78" s="343"/>
      <c r="F78" s="340"/>
      <c r="G78" s="343"/>
      <c r="H78" s="340"/>
      <c r="I78" s="343"/>
      <c r="J78" s="340"/>
      <c r="K78" s="343"/>
      <c r="L78" s="340"/>
      <c r="M78" s="184">
        <f t="shared" si="2"/>
        <v>0</v>
      </c>
      <c r="N78" s="169"/>
      <c r="O78" s="169"/>
      <c r="P78" s="169"/>
    </row>
    <row r="79" spans="1:16" ht="12" customHeight="1">
      <c r="A79" s="190" t="s">
        <v>161</v>
      </c>
      <c r="B79" s="331"/>
      <c r="C79" s="187"/>
      <c r="D79" s="184"/>
      <c r="E79" s="343"/>
      <c r="F79" s="340"/>
      <c r="G79" s="343"/>
      <c r="H79" s="340"/>
      <c r="I79" s="343"/>
      <c r="J79" s="340"/>
      <c r="K79" s="343"/>
      <c r="L79" s="340"/>
      <c r="M79" s="184">
        <f t="shared" si="2"/>
        <v>0</v>
      </c>
      <c r="N79" s="169"/>
      <c r="O79" s="169"/>
      <c r="P79" s="169"/>
    </row>
    <row r="80" spans="1:16" ht="12" customHeight="1">
      <c r="A80" s="190" t="s">
        <v>46</v>
      </c>
      <c r="B80" s="331"/>
      <c r="C80" s="187"/>
      <c r="D80" s="184"/>
      <c r="E80" s="343"/>
      <c r="F80" s="340"/>
      <c r="G80" s="343"/>
      <c r="H80" s="340"/>
      <c r="I80" s="343"/>
      <c r="J80" s="340"/>
      <c r="K80" s="343"/>
      <c r="L80" s="340"/>
      <c r="M80" s="184">
        <f t="shared" si="2"/>
        <v>0</v>
      </c>
      <c r="N80" s="169"/>
      <c r="O80" s="169"/>
      <c r="P80" s="169"/>
    </row>
    <row r="81" spans="1:16" ht="12" customHeight="1">
      <c r="A81" s="190" t="s">
        <v>47</v>
      </c>
      <c r="B81" s="331"/>
      <c r="C81" s="187"/>
      <c r="D81" s="184"/>
      <c r="E81" s="343"/>
      <c r="F81" s="340"/>
      <c r="G81" s="343"/>
      <c r="H81" s="340"/>
      <c r="I81" s="343"/>
      <c r="J81" s="340"/>
      <c r="K81" s="343"/>
      <c r="L81" s="340"/>
      <c r="M81" s="184">
        <f t="shared" si="2"/>
        <v>0</v>
      </c>
      <c r="N81" s="169"/>
      <c r="O81" s="169"/>
      <c r="P81" s="169"/>
    </row>
    <row r="82" spans="1:16" ht="12" customHeight="1">
      <c r="A82" s="190" t="s">
        <v>160</v>
      </c>
      <c r="B82" s="331"/>
      <c r="C82" s="187"/>
      <c r="D82" s="184"/>
      <c r="E82" s="343"/>
      <c r="F82" s="340"/>
      <c r="G82" s="343"/>
      <c r="H82" s="340"/>
      <c r="I82" s="343"/>
      <c r="J82" s="340"/>
      <c r="K82" s="343"/>
      <c r="L82" s="340"/>
      <c r="M82" s="184">
        <f t="shared" si="2"/>
        <v>0</v>
      </c>
      <c r="N82" s="169"/>
      <c r="O82" s="169"/>
      <c r="P82" s="169"/>
    </row>
    <row r="83" spans="1:16" ht="12" customHeight="1">
      <c r="A83" s="190" t="s">
        <v>156</v>
      </c>
      <c r="B83" s="331"/>
      <c r="C83" s="187"/>
      <c r="D83" s="184"/>
      <c r="E83" s="343"/>
      <c r="F83" s="340"/>
      <c r="G83" s="343"/>
      <c r="H83" s="340"/>
      <c r="I83" s="343"/>
      <c r="J83" s="340"/>
      <c r="K83" s="343"/>
      <c r="L83" s="340"/>
      <c r="M83" s="184">
        <f t="shared" si="2"/>
        <v>0</v>
      </c>
      <c r="N83" s="169"/>
      <c r="O83" s="169"/>
      <c r="P83" s="169"/>
    </row>
    <row r="84" spans="1:16" ht="12" customHeight="1">
      <c r="A84" s="190" t="s">
        <v>135</v>
      </c>
      <c r="B84" s="331"/>
      <c r="C84" s="187"/>
      <c r="D84" s="184"/>
      <c r="E84" s="343"/>
      <c r="F84" s="340"/>
      <c r="G84" s="343"/>
      <c r="H84" s="340"/>
      <c r="I84" s="343"/>
      <c r="J84" s="340"/>
      <c r="K84" s="343"/>
      <c r="L84" s="340"/>
      <c r="M84" s="184">
        <f t="shared" si="2"/>
        <v>0</v>
      </c>
      <c r="N84" s="169"/>
      <c r="O84" s="169"/>
      <c r="P84" s="169"/>
    </row>
    <row r="85" spans="1:16" ht="12" customHeight="1">
      <c r="A85" s="190" t="s">
        <v>169</v>
      </c>
      <c r="B85" s="331"/>
      <c r="C85" s="187"/>
      <c r="D85" s="184"/>
      <c r="E85" s="343"/>
      <c r="F85" s="340"/>
      <c r="G85" s="343"/>
      <c r="H85" s="340"/>
      <c r="I85" s="343"/>
      <c r="J85" s="340"/>
      <c r="K85" s="343"/>
      <c r="L85" s="340"/>
      <c r="M85" s="184">
        <f t="shared" si="2"/>
        <v>0</v>
      </c>
      <c r="N85" s="169"/>
      <c r="O85" s="169"/>
      <c r="P85" s="169"/>
    </row>
    <row r="86" spans="1:16" ht="12" customHeight="1">
      <c r="A86" s="190" t="s">
        <v>136</v>
      </c>
      <c r="B86" s="331"/>
      <c r="C86" s="187"/>
      <c r="D86" s="184"/>
      <c r="E86" s="343"/>
      <c r="F86" s="340"/>
      <c r="G86" s="343"/>
      <c r="H86" s="340"/>
      <c r="I86" s="343"/>
      <c r="J86" s="340"/>
      <c r="K86" s="343"/>
      <c r="L86" s="340"/>
      <c r="M86" s="184">
        <f t="shared" si="2"/>
        <v>0</v>
      </c>
      <c r="N86" s="169"/>
      <c r="O86" s="169"/>
      <c r="P86" s="169"/>
    </row>
    <row r="87" spans="1:16" ht="12" customHeight="1">
      <c r="A87" s="190" t="s">
        <v>168</v>
      </c>
      <c r="B87" s="331"/>
      <c r="C87" s="187"/>
      <c r="D87" s="184"/>
      <c r="E87" s="343"/>
      <c r="F87" s="340"/>
      <c r="G87" s="343"/>
      <c r="H87" s="340"/>
      <c r="I87" s="343"/>
      <c r="J87" s="340"/>
      <c r="K87" s="343"/>
      <c r="L87" s="340"/>
      <c r="M87" s="184">
        <f t="shared" si="2"/>
        <v>0</v>
      </c>
      <c r="N87" s="169"/>
      <c r="O87" s="169"/>
      <c r="P87" s="169"/>
    </row>
    <row r="88" spans="1:16" ht="12" customHeight="1">
      <c r="A88" s="190" t="s">
        <v>48</v>
      </c>
      <c r="B88" s="331"/>
      <c r="C88" s="187"/>
      <c r="D88" s="184"/>
      <c r="E88" s="343"/>
      <c r="F88" s="340"/>
      <c r="G88" s="343"/>
      <c r="H88" s="340"/>
      <c r="I88" s="343"/>
      <c r="J88" s="340"/>
      <c r="K88" s="343"/>
      <c r="L88" s="340"/>
      <c r="M88" s="184">
        <f t="shared" si="2"/>
        <v>0</v>
      </c>
      <c r="N88" s="169"/>
      <c r="O88" s="169"/>
      <c r="P88" s="169"/>
    </row>
    <row r="89" spans="1:16" ht="12" customHeight="1">
      <c r="A89" s="190" t="s">
        <v>84</v>
      </c>
      <c r="B89" s="331"/>
      <c r="C89" s="187"/>
      <c r="D89" s="184"/>
      <c r="E89" s="343"/>
      <c r="F89" s="340"/>
      <c r="G89" s="343"/>
      <c r="H89" s="340"/>
      <c r="I89" s="343"/>
      <c r="J89" s="340"/>
      <c r="K89" s="343"/>
      <c r="L89" s="340"/>
      <c r="M89" s="184">
        <f t="shared" si="2"/>
        <v>0</v>
      </c>
      <c r="N89" s="169"/>
      <c r="O89" s="169"/>
      <c r="P89" s="169"/>
    </row>
    <row r="90" spans="1:16" ht="12" customHeight="1">
      <c r="A90" s="190" t="s">
        <v>49</v>
      </c>
      <c r="B90" s="331"/>
      <c r="C90" s="187"/>
      <c r="D90" s="184"/>
      <c r="E90" s="343"/>
      <c r="F90" s="340"/>
      <c r="G90" s="343"/>
      <c r="H90" s="340"/>
      <c r="I90" s="343"/>
      <c r="J90" s="340"/>
      <c r="K90" s="343"/>
      <c r="L90" s="340"/>
      <c r="M90" s="184">
        <f t="shared" si="2"/>
        <v>0</v>
      </c>
      <c r="N90" s="169"/>
      <c r="O90" s="169"/>
      <c r="P90" s="169"/>
    </row>
    <row r="91" spans="1:16" ht="12" customHeight="1">
      <c r="A91" s="190" t="s">
        <v>162</v>
      </c>
      <c r="B91" s="331"/>
      <c r="C91" s="187"/>
      <c r="D91" s="184"/>
      <c r="E91" s="343"/>
      <c r="F91" s="340"/>
      <c r="G91" s="343"/>
      <c r="H91" s="340"/>
      <c r="I91" s="343"/>
      <c r="J91" s="340"/>
      <c r="K91" s="343"/>
      <c r="L91" s="340"/>
      <c r="M91" s="184">
        <f t="shared" si="2"/>
        <v>0</v>
      </c>
      <c r="N91" s="169"/>
      <c r="O91" s="169"/>
      <c r="P91" s="169"/>
    </row>
    <row r="92" spans="1:16" ht="12" customHeight="1">
      <c r="A92" s="190" t="s">
        <v>50</v>
      </c>
      <c r="B92" s="331"/>
      <c r="C92" s="187"/>
      <c r="D92" s="184"/>
      <c r="E92" s="343"/>
      <c r="F92" s="340"/>
      <c r="G92" s="343"/>
      <c r="H92" s="340"/>
      <c r="I92" s="343"/>
      <c r="J92" s="340"/>
      <c r="K92" s="343"/>
      <c r="L92" s="340"/>
      <c r="M92" s="184">
        <f t="shared" si="2"/>
        <v>0</v>
      </c>
      <c r="N92" s="169"/>
      <c r="O92" s="169"/>
      <c r="P92" s="169"/>
    </row>
    <row r="93" spans="1:16" ht="12" customHeight="1">
      <c r="A93" s="190" t="s">
        <v>52</v>
      </c>
      <c r="B93" s="331"/>
      <c r="C93" s="187"/>
      <c r="D93" s="184"/>
      <c r="E93" s="343"/>
      <c r="F93" s="340"/>
      <c r="G93" s="343"/>
      <c r="H93" s="340"/>
      <c r="I93" s="343"/>
      <c r="J93" s="340"/>
      <c r="K93" s="343"/>
      <c r="L93" s="340"/>
      <c r="M93" s="184">
        <f t="shared" si="2"/>
        <v>0</v>
      </c>
      <c r="N93" s="169"/>
      <c r="O93" s="169"/>
      <c r="P93" s="169"/>
    </row>
    <row r="94" spans="1:16" ht="12" customHeight="1">
      <c r="A94" s="190" t="s">
        <v>51</v>
      </c>
      <c r="B94" s="331"/>
      <c r="C94" s="187"/>
      <c r="D94" s="184"/>
      <c r="E94" s="343"/>
      <c r="F94" s="340"/>
      <c r="G94" s="343"/>
      <c r="H94" s="340"/>
      <c r="I94" s="343"/>
      <c r="J94" s="340"/>
      <c r="K94" s="343"/>
      <c r="L94" s="340"/>
      <c r="M94" s="184">
        <f t="shared" si="2"/>
        <v>0</v>
      </c>
      <c r="N94" s="169"/>
      <c r="O94" s="169"/>
      <c r="P94" s="169"/>
    </row>
    <row r="95" spans="1:16" ht="12" customHeight="1">
      <c r="A95" s="190" t="s">
        <v>85</v>
      </c>
      <c r="B95" s="331"/>
      <c r="C95" s="187"/>
      <c r="D95" s="184"/>
      <c r="E95" s="343"/>
      <c r="F95" s="340"/>
      <c r="G95" s="343"/>
      <c r="H95" s="340"/>
      <c r="I95" s="343"/>
      <c r="J95" s="340"/>
      <c r="K95" s="343"/>
      <c r="L95" s="340"/>
      <c r="M95" s="184">
        <f t="shared" si="2"/>
        <v>0</v>
      </c>
      <c r="N95" s="169"/>
      <c r="O95" s="169"/>
      <c r="P95" s="169"/>
    </row>
    <row r="96" spans="1:16" ht="12" customHeight="1">
      <c r="A96" s="190" t="s">
        <v>86</v>
      </c>
      <c r="B96" s="331"/>
      <c r="C96" s="187"/>
      <c r="D96" s="184"/>
      <c r="E96" s="343"/>
      <c r="F96" s="340"/>
      <c r="G96" s="343"/>
      <c r="H96" s="340"/>
      <c r="I96" s="343"/>
      <c r="J96" s="340"/>
      <c r="K96" s="343"/>
      <c r="L96" s="340"/>
      <c r="M96" s="184">
        <f t="shared" si="2"/>
        <v>0</v>
      </c>
      <c r="N96" s="169"/>
      <c r="O96" s="169"/>
      <c r="P96" s="169"/>
    </row>
    <row r="97" spans="1:16" ht="12" customHeight="1">
      <c r="A97" s="190" t="s">
        <v>151</v>
      </c>
      <c r="B97" s="331"/>
      <c r="C97" s="187"/>
      <c r="D97" s="184"/>
      <c r="E97" s="343"/>
      <c r="F97" s="340"/>
      <c r="G97" s="343"/>
      <c r="H97" s="340"/>
      <c r="I97" s="343"/>
      <c r="J97" s="340"/>
      <c r="K97" s="343"/>
      <c r="L97" s="340"/>
      <c r="M97" s="184">
        <f t="shared" si="2"/>
        <v>0</v>
      </c>
      <c r="N97" s="169"/>
      <c r="O97" s="169"/>
      <c r="P97" s="169"/>
    </row>
    <row r="98" spans="1:16" ht="12" customHeight="1">
      <c r="A98" s="190" t="s">
        <v>149</v>
      </c>
      <c r="B98" s="331"/>
      <c r="C98" s="187"/>
      <c r="D98" s="184"/>
      <c r="E98" s="343"/>
      <c r="F98" s="340"/>
      <c r="G98" s="343"/>
      <c r="H98" s="340"/>
      <c r="I98" s="343"/>
      <c r="J98" s="340"/>
      <c r="K98" s="343"/>
      <c r="L98" s="340"/>
      <c r="M98" s="184">
        <f t="shared" si="2"/>
        <v>0</v>
      </c>
      <c r="N98" s="169"/>
      <c r="O98" s="169"/>
      <c r="P98" s="169"/>
    </row>
    <row r="99" spans="1:16" ht="12" customHeight="1">
      <c r="A99" s="190" t="s">
        <v>87</v>
      </c>
      <c r="B99" s="331"/>
      <c r="C99" s="187"/>
      <c r="D99" s="184"/>
      <c r="E99" s="343"/>
      <c r="F99" s="340"/>
      <c r="G99" s="343"/>
      <c r="H99" s="340"/>
      <c r="I99" s="343"/>
      <c r="J99" s="340"/>
      <c r="K99" s="343"/>
      <c r="L99" s="340"/>
      <c r="M99" s="184">
        <f t="shared" si="2"/>
        <v>0</v>
      </c>
      <c r="N99" s="169"/>
      <c r="O99" s="169"/>
      <c r="P99" s="169"/>
    </row>
    <row r="100" spans="1:16" ht="12" customHeight="1">
      <c r="A100" s="190" t="s">
        <v>53</v>
      </c>
      <c r="B100" s="331"/>
      <c r="C100" s="187"/>
      <c r="D100" s="184"/>
      <c r="E100" s="343"/>
      <c r="F100" s="340"/>
      <c r="G100" s="343"/>
      <c r="H100" s="340"/>
      <c r="I100" s="343"/>
      <c r="J100" s="340"/>
      <c r="K100" s="343"/>
      <c r="L100" s="340"/>
      <c r="M100" s="184">
        <f t="shared" si="2"/>
        <v>0</v>
      </c>
      <c r="N100" s="169"/>
      <c r="O100" s="169"/>
      <c r="P100" s="169"/>
    </row>
    <row r="101" spans="1:16" ht="12" customHeight="1">
      <c r="A101" s="190" t="s">
        <v>54</v>
      </c>
      <c r="B101" s="331"/>
      <c r="C101" s="187"/>
      <c r="D101" s="184"/>
      <c r="E101" s="343"/>
      <c r="F101" s="340"/>
      <c r="G101" s="343"/>
      <c r="H101" s="340"/>
      <c r="I101" s="343"/>
      <c r="J101" s="340"/>
      <c r="K101" s="343"/>
      <c r="L101" s="340"/>
      <c r="M101" s="184">
        <f aca="true" t="shared" si="3" ref="M101:M124">B101+C101+D101+E101+F101+G101+H101+I101+J101+K101+L101</f>
        <v>0</v>
      </c>
      <c r="N101" s="169"/>
      <c r="O101" s="169"/>
      <c r="P101" s="169"/>
    </row>
    <row r="102" spans="1:16" ht="12" customHeight="1">
      <c r="A102" s="192" t="s">
        <v>55</v>
      </c>
      <c r="B102" s="331"/>
      <c r="C102" s="187"/>
      <c r="D102" s="184"/>
      <c r="E102" s="343"/>
      <c r="F102" s="340"/>
      <c r="G102" s="343"/>
      <c r="H102" s="340"/>
      <c r="I102" s="343"/>
      <c r="J102" s="340"/>
      <c r="K102" s="343"/>
      <c r="L102" s="340"/>
      <c r="M102" s="184">
        <f t="shared" si="3"/>
        <v>0</v>
      </c>
      <c r="N102" s="169"/>
      <c r="O102" s="169"/>
      <c r="P102" s="169"/>
    </row>
    <row r="103" spans="1:16" ht="12" customHeight="1">
      <c r="A103" s="190" t="s">
        <v>158</v>
      </c>
      <c r="B103" s="331"/>
      <c r="C103" s="187"/>
      <c r="D103" s="184"/>
      <c r="E103" s="343"/>
      <c r="F103" s="340"/>
      <c r="G103" s="343"/>
      <c r="H103" s="340"/>
      <c r="I103" s="343"/>
      <c r="J103" s="340"/>
      <c r="K103" s="343"/>
      <c r="L103" s="340"/>
      <c r="M103" s="184">
        <f t="shared" si="3"/>
        <v>0</v>
      </c>
      <c r="N103" s="169"/>
      <c r="O103" s="169"/>
      <c r="P103" s="169"/>
    </row>
    <row r="104" spans="1:16" ht="12" customHeight="1">
      <c r="A104" s="190" t="s">
        <v>56</v>
      </c>
      <c r="B104" s="331"/>
      <c r="C104" s="187"/>
      <c r="D104" s="184"/>
      <c r="E104" s="343"/>
      <c r="F104" s="340"/>
      <c r="G104" s="343"/>
      <c r="H104" s="340"/>
      <c r="I104" s="343"/>
      <c r="J104" s="340"/>
      <c r="K104" s="343"/>
      <c r="L104" s="340"/>
      <c r="M104" s="184">
        <f t="shared" si="3"/>
        <v>0</v>
      </c>
      <c r="N104" s="169"/>
      <c r="O104" s="169"/>
      <c r="P104" s="169"/>
    </row>
    <row r="105" spans="1:16" ht="12" customHeight="1">
      <c r="A105" s="190" t="s">
        <v>145</v>
      </c>
      <c r="B105" s="331"/>
      <c r="C105" s="187"/>
      <c r="D105" s="184"/>
      <c r="E105" s="343"/>
      <c r="F105" s="340"/>
      <c r="G105" s="343"/>
      <c r="H105" s="340"/>
      <c r="I105" s="343"/>
      <c r="J105" s="340"/>
      <c r="K105" s="343"/>
      <c r="L105" s="340"/>
      <c r="M105" s="184">
        <f t="shared" si="3"/>
        <v>0</v>
      </c>
      <c r="N105" s="169"/>
      <c r="O105" s="169"/>
      <c r="P105" s="169"/>
    </row>
    <row r="106" spans="1:16" ht="12" customHeight="1">
      <c r="A106" s="190" t="s">
        <v>57</v>
      </c>
      <c r="B106" s="331"/>
      <c r="C106" s="187"/>
      <c r="D106" s="184"/>
      <c r="E106" s="343"/>
      <c r="F106" s="340"/>
      <c r="G106" s="343"/>
      <c r="H106" s="340"/>
      <c r="I106" s="343"/>
      <c r="J106" s="340"/>
      <c r="K106" s="343"/>
      <c r="L106" s="340"/>
      <c r="M106" s="184">
        <f t="shared" si="3"/>
        <v>0</v>
      </c>
      <c r="N106" s="169"/>
      <c r="O106" s="169"/>
      <c r="P106" s="169"/>
    </row>
    <row r="107" spans="1:16" ht="12" customHeight="1">
      <c r="A107" s="190" t="s">
        <v>146</v>
      </c>
      <c r="B107" s="331"/>
      <c r="C107" s="187"/>
      <c r="D107" s="184"/>
      <c r="E107" s="343"/>
      <c r="F107" s="340"/>
      <c r="G107" s="343"/>
      <c r="H107" s="340"/>
      <c r="I107" s="343"/>
      <c r="J107" s="340"/>
      <c r="K107" s="343"/>
      <c r="L107" s="340"/>
      <c r="M107" s="184">
        <f t="shared" si="3"/>
        <v>0</v>
      </c>
      <c r="N107" s="169"/>
      <c r="O107" s="169"/>
      <c r="P107" s="169"/>
    </row>
    <row r="108" spans="1:16" ht="12" customHeight="1">
      <c r="A108" s="193" t="s">
        <v>147</v>
      </c>
      <c r="B108" s="331"/>
      <c r="C108" s="187"/>
      <c r="D108" s="184"/>
      <c r="E108" s="343"/>
      <c r="F108" s="340"/>
      <c r="G108" s="343"/>
      <c r="H108" s="340"/>
      <c r="I108" s="343"/>
      <c r="J108" s="340"/>
      <c r="K108" s="343"/>
      <c r="L108" s="340"/>
      <c r="M108" s="184">
        <f t="shared" si="3"/>
        <v>0</v>
      </c>
      <c r="N108" s="169"/>
      <c r="O108" s="169"/>
      <c r="P108" s="169"/>
    </row>
    <row r="109" spans="1:16" ht="12" customHeight="1">
      <c r="A109" s="190" t="s">
        <v>58</v>
      </c>
      <c r="B109" s="331"/>
      <c r="C109" s="187"/>
      <c r="D109" s="184"/>
      <c r="E109" s="343"/>
      <c r="F109" s="340"/>
      <c r="G109" s="343"/>
      <c r="H109" s="340"/>
      <c r="I109" s="343"/>
      <c r="J109" s="340"/>
      <c r="K109" s="343"/>
      <c r="L109" s="340"/>
      <c r="M109" s="184">
        <f t="shared" si="3"/>
        <v>0</v>
      </c>
      <c r="N109" s="169"/>
      <c r="O109" s="169"/>
      <c r="P109" s="169"/>
    </row>
    <row r="110" spans="1:16" ht="12" customHeight="1">
      <c r="A110" s="190" t="s">
        <v>88</v>
      </c>
      <c r="B110" s="331"/>
      <c r="C110" s="187"/>
      <c r="D110" s="184"/>
      <c r="E110" s="343"/>
      <c r="F110" s="340"/>
      <c r="G110" s="343"/>
      <c r="H110" s="340"/>
      <c r="I110" s="343"/>
      <c r="J110" s="340"/>
      <c r="K110" s="343"/>
      <c r="L110" s="340"/>
      <c r="M110" s="184">
        <f t="shared" si="3"/>
        <v>0</v>
      </c>
      <c r="N110" s="169"/>
      <c r="O110" s="169"/>
      <c r="P110" s="169"/>
    </row>
    <row r="111" spans="1:16" ht="12" customHeight="1">
      <c r="A111" s="190" t="s">
        <v>89</v>
      </c>
      <c r="B111" s="331"/>
      <c r="C111" s="187"/>
      <c r="D111" s="184"/>
      <c r="E111" s="343"/>
      <c r="F111" s="340"/>
      <c r="G111" s="343"/>
      <c r="H111" s="340"/>
      <c r="I111" s="343"/>
      <c r="J111" s="340"/>
      <c r="K111" s="343"/>
      <c r="L111" s="340"/>
      <c r="M111" s="184">
        <f t="shared" si="3"/>
        <v>0</v>
      </c>
      <c r="N111" s="169"/>
      <c r="O111" s="169"/>
      <c r="P111" s="169"/>
    </row>
    <row r="112" spans="1:16" ht="12" customHeight="1">
      <c r="A112" s="190" t="s">
        <v>59</v>
      </c>
      <c r="B112" s="331"/>
      <c r="C112" s="187"/>
      <c r="D112" s="184"/>
      <c r="E112" s="343"/>
      <c r="F112" s="340"/>
      <c r="G112" s="343"/>
      <c r="H112" s="340"/>
      <c r="I112" s="343"/>
      <c r="J112" s="340"/>
      <c r="K112" s="343"/>
      <c r="L112" s="340"/>
      <c r="M112" s="184">
        <f t="shared" si="3"/>
        <v>0</v>
      </c>
      <c r="N112" s="169"/>
      <c r="O112" s="169"/>
      <c r="P112" s="169"/>
    </row>
    <row r="113" spans="1:16" ht="12" customHeight="1">
      <c r="A113" s="190" t="s">
        <v>60</v>
      </c>
      <c r="B113" s="331"/>
      <c r="C113" s="187"/>
      <c r="D113" s="184"/>
      <c r="E113" s="343"/>
      <c r="F113" s="340"/>
      <c r="G113" s="343"/>
      <c r="H113" s="340"/>
      <c r="I113" s="343"/>
      <c r="J113" s="340"/>
      <c r="K113" s="343"/>
      <c r="L113" s="340"/>
      <c r="M113" s="184">
        <f t="shared" si="3"/>
        <v>0</v>
      </c>
      <c r="N113" s="169"/>
      <c r="O113" s="169"/>
      <c r="P113" s="169"/>
    </row>
    <row r="114" spans="1:16" ht="12" customHeight="1">
      <c r="A114" s="190" t="s">
        <v>90</v>
      </c>
      <c r="B114" s="331"/>
      <c r="C114" s="187"/>
      <c r="D114" s="184"/>
      <c r="E114" s="343"/>
      <c r="F114" s="340"/>
      <c r="G114" s="343"/>
      <c r="H114" s="340"/>
      <c r="I114" s="343"/>
      <c r="J114" s="340"/>
      <c r="K114" s="343"/>
      <c r="L114" s="340"/>
      <c r="M114" s="184">
        <f t="shared" si="3"/>
        <v>0</v>
      </c>
      <c r="N114" s="169"/>
      <c r="O114" s="169"/>
      <c r="P114" s="169"/>
    </row>
    <row r="115" spans="1:16" ht="12" customHeight="1">
      <c r="A115" s="190" t="s">
        <v>62</v>
      </c>
      <c r="B115" s="331"/>
      <c r="C115" s="187"/>
      <c r="D115" s="184"/>
      <c r="E115" s="343"/>
      <c r="F115" s="340"/>
      <c r="G115" s="343"/>
      <c r="H115" s="340"/>
      <c r="I115" s="343"/>
      <c r="J115" s="340"/>
      <c r="K115" s="343"/>
      <c r="L115" s="340"/>
      <c r="M115" s="184">
        <f t="shared" si="3"/>
        <v>0</v>
      </c>
      <c r="N115" s="169"/>
      <c r="O115" s="169"/>
      <c r="P115" s="169"/>
    </row>
    <row r="116" spans="1:16" ht="12" customHeight="1">
      <c r="A116" s="190" t="s">
        <v>61</v>
      </c>
      <c r="B116" s="331"/>
      <c r="C116" s="187"/>
      <c r="D116" s="184"/>
      <c r="E116" s="343"/>
      <c r="F116" s="340"/>
      <c r="G116" s="343"/>
      <c r="H116" s="340"/>
      <c r="I116" s="343"/>
      <c r="J116" s="340"/>
      <c r="K116" s="343"/>
      <c r="L116" s="340"/>
      <c r="M116" s="184">
        <f t="shared" si="3"/>
        <v>0</v>
      </c>
      <c r="N116" s="169"/>
      <c r="O116" s="169"/>
      <c r="P116" s="169"/>
    </row>
    <row r="117" spans="1:16" ht="12" customHeight="1">
      <c r="A117" s="190" t="s">
        <v>63</v>
      </c>
      <c r="B117" s="331"/>
      <c r="C117" s="187"/>
      <c r="D117" s="184"/>
      <c r="E117" s="343"/>
      <c r="F117" s="340"/>
      <c r="G117" s="343"/>
      <c r="H117" s="340"/>
      <c r="I117" s="343"/>
      <c r="J117" s="340"/>
      <c r="K117" s="343"/>
      <c r="L117" s="340"/>
      <c r="M117" s="184">
        <f t="shared" si="3"/>
        <v>0</v>
      </c>
      <c r="N117" s="169"/>
      <c r="O117" s="169"/>
      <c r="P117" s="169"/>
    </row>
    <row r="118" spans="1:16" ht="12" customHeight="1">
      <c r="A118" s="190" t="s">
        <v>137</v>
      </c>
      <c r="B118" s="331"/>
      <c r="C118" s="187"/>
      <c r="D118" s="184"/>
      <c r="E118" s="343"/>
      <c r="F118" s="340"/>
      <c r="G118" s="343"/>
      <c r="H118" s="340"/>
      <c r="I118" s="343"/>
      <c r="J118" s="340"/>
      <c r="K118" s="343"/>
      <c r="L118" s="340"/>
      <c r="M118" s="184">
        <f t="shared" si="3"/>
        <v>0</v>
      </c>
      <c r="N118" s="169"/>
      <c r="O118" s="169"/>
      <c r="P118" s="169"/>
    </row>
    <row r="119" spans="1:16" ht="12" customHeight="1">
      <c r="A119" s="190" t="s">
        <v>64</v>
      </c>
      <c r="B119" s="331"/>
      <c r="C119" s="187"/>
      <c r="D119" s="184"/>
      <c r="E119" s="343"/>
      <c r="F119" s="340"/>
      <c r="G119" s="343"/>
      <c r="H119" s="340"/>
      <c r="I119" s="343"/>
      <c r="J119" s="340"/>
      <c r="K119" s="343"/>
      <c r="L119" s="340"/>
      <c r="M119" s="184">
        <f t="shared" si="3"/>
        <v>0</v>
      </c>
      <c r="N119" s="169"/>
      <c r="O119" s="169"/>
      <c r="P119" s="169"/>
    </row>
    <row r="120" spans="1:16" ht="12" customHeight="1">
      <c r="A120" s="190" t="s">
        <v>157</v>
      </c>
      <c r="B120" s="331"/>
      <c r="C120" s="187"/>
      <c r="D120" s="184"/>
      <c r="E120" s="343"/>
      <c r="F120" s="340"/>
      <c r="G120" s="343"/>
      <c r="H120" s="340"/>
      <c r="I120" s="343"/>
      <c r="J120" s="340"/>
      <c r="K120" s="343"/>
      <c r="L120" s="340"/>
      <c r="M120" s="184">
        <f t="shared" si="3"/>
        <v>0</v>
      </c>
      <c r="N120" s="169"/>
      <c r="O120" s="169"/>
      <c r="P120" s="169"/>
    </row>
    <row r="121" spans="1:16" ht="12" customHeight="1">
      <c r="A121" s="190" t="s">
        <v>65</v>
      </c>
      <c r="B121" s="331"/>
      <c r="C121" s="187"/>
      <c r="D121" s="184"/>
      <c r="E121" s="343"/>
      <c r="F121" s="340"/>
      <c r="G121" s="343"/>
      <c r="H121" s="340"/>
      <c r="I121" s="343"/>
      <c r="J121" s="340"/>
      <c r="K121" s="343"/>
      <c r="L121" s="340"/>
      <c r="M121" s="184">
        <f t="shared" si="3"/>
        <v>0</v>
      </c>
      <c r="N121" s="169"/>
      <c r="O121" s="169"/>
      <c r="P121" s="169"/>
    </row>
    <row r="122" spans="1:16" ht="12" customHeight="1">
      <c r="A122" s="190" t="s">
        <v>148</v>
      </c>
      <c r="B122" s="331"/>
      <c r="C122" s="187"/>
      <c r="D122" s="184"/>
      <c r="E122" s="343"/>
      <c r="F122" s="340"/>
      <c r="G122" s="343"/>
      <c r="H122" s="340"/>
      <c r="I122" s="343"/>
      <c r="J122" s="340"/>
      <c r="K122" s="343"/>
      <c r="L122" s="340"/>
      <c r="M122" s="184">
        <f t="shared" si="3"/>
        <v>0</v>
      </c>
      <c r="N122" s="169"/>
      <c r="O122" s="169"/>
      <c r="P122" s="169"/>
    </row>
    <row r="123" spans="1:16" ht="12" customHeight="1">
      <c r="A123" s="190" t="s">
        <v>91</v>
      </c>
      <c r="B123" s="331"/>
      <c r="C123" s="187"/>
      <c r="D123" s="184"/>
      <c r="E123" s="343"/>
      <c r="F123" s="340"/>
      <c r="G123" s="343"/>
      <c r="H123" s="340"/>
      <c r="I123" s="343"/>
      <c r="J123" s="340"/>
      <c r="K123" s="343"/>
      <c r="L123" s="340"/>
      <c r="M123" s="184">
        <f t="shared" si="3"/>
        <v>0</v>
      </c>
      <c r="N123" s="169"/>
      <c r="O123" s="169"/>
      <c r="P123" s="169"/>
    </row>
    <row r="124" spans="1:15" ht="12" customHeight="1" thickBot="1">
      <c r="A124" s="335"/>
      <c r="B124" s="332"/>
      <c r="C124" s="198"/>
      <c r="D124" s="199"/>
      <c r="E124" s="337"/>
      <c r="F124" s="341"/>
      <c r="G124" s="337"/>
      <c r="H124" s="341"/>
      <c r="I124" s="337"/>
      <c r="J124" s="341"/>
      <c r="K124" s="337"/>
      <c r="L124" s="341"/>
      <c r="M124" s="184">
        <f t="shared" si="3"/>
        <v>0</v>
      </c>
      <c r="N124" s="169"/>
      <c r="O124" s="169"/>
    </row>
    <row r="125" spans="1:15" ht="12" customHeight="1">
      <c r="A125" s="336" t="s">
        <v>92</v>
      </c>
      <c r="B125" s="304">
        <f aca="true" t="shared" si="4" ref="B125:M125">B5</f>
        <v>0</v>
      </c>
      <c r="C125" s="166">
        <f t="shared" si="4"/>
        <v>0</v>
      </c>
      <c r="D125" s="166">
        <f t="shared" si="4"/>
        <v>0</v>
      </c>
      <c r="E125" s="244">
        <f t="shared" si="4"/>
        <v>0</v>
      </c>
      <c r="F125" s="304">
        <f t="shared" si="4"/>
        <v>0</v>
      </c>
      <c r="G125" s="244">
        <f t="shared" si="4"/>
        <v>0</v>
      </c>
      <c r="H125" s="304">
        <f t="shared" si="4"/>
        <v>0</v>
      </c>
      <c r="I125" s="244">
        <f t="shared" si="4"/>
        <v>0</v>
      </c>
      <c r="J125" s="304">
        <f t="shared" si="4"/>
        <v>0</v>
      </c>
      <c r="K125" s="244">
        <f t="shared" si="4"/>
        <v>0</v>
      </c>
      <c r="L125" s="304">
        <f t="shared" si="4"/>
        <v>0</v>
      </c>
      <c r="M125" s="168">
        <f t="shared" si="4"/>
        <v>0</v>
      </c>
      <c r="N125" s="169"/>
      <c r="O125" s="169"/>
    </row>
    <row r="126" spans="1:14" ht="12" customHeight="1" thickBot="1">
      <c r="A126" s="337" t="s">
        <v>93</v>
      </c>
      <c r="B126" s="332">
        <f aca="true" t="shared" si="5" ref="B126:M126">SUM(B6:B124)</f>
        <v>0</v>
      </c>
      <c r="C126" s="196">
        <f t="shared" si="5"/>
        <v>0</v>
      </c>
      <c r="D126" s="196">
        <f t="shared" si="5"/>
        <v>0</v>
      </c>
      <c r="E126" s="346">
        <f t="shared" si="5"/>
        <v>0</v>
      </c>
      <c r="F126" s="332">
        <f t="shared" si="5"/>
        <v>0</v>
      </c>
      <c r="G126" s="346">
        <f t="shared" si="5"/>
        <v>0</v>
      </c>
      <c r="H126" s="332">
        <f t="shared" si="5"/>
        <v>0</v>
      </c>
      <c r="I126" s="346">
        <f t="shared" si="5"/>
        <v>0</v>
      </c>
      <c r="J126" s="332">
        <f t="shared" si="5"/>
        <v>0</v>
      </c>
      <c r="K126" s="346">
        <f t="shared" si="5"/>
        <v>0</v>
      </c>
      <c r="L126" s="332">
        <f t="shared" si="5"/>
        <v>0</v>
      </c>
      <c r="M126" s="203">
        <f t="shared" si="5"/>
        <v>0</v>
      </c>
      <c r="N126" s="169"/>
    </row>
    <row r="127" spans="1:15" ht="12" customHeight="1" thickBot="1">
      <c r="A127" s="359" t="s">
        <v>66</v>
      </c>
      <c r="B127" s="351">
        <f aca="true" t="shared" si="6" ref="B127:M127">SUM(B125+B126)</f>
        <v>0</v>
      </c>
      <c r="C127" s="348">
        <f t="shared" si="6"/>
        <v>0</v>
      </c>
      <c r="D127" s="348">
        <f t="shared" si="6"/>
        <v>0</v>
      </c>
      <c r="E127" s="355">
        <f t="shared" si="6"/>
        <v>0</v>
      </c>
      <c r="F127" s="351">
        <f t="shared" si="6"/>
        <v>0</v>
      </c>
      <c r="G127" s="355">
        <f t="shared" si="6"/>
        <v>0</v>
      </c>
      <c r="H127" s="351">
        <f t="shared" si="6"/>
        <v>0</v>
      </c>
      <c r="I127" s="355">
        <f t="shared" si="6"/>
        <v>0</v>
      </c>
      <c r="J127" s="351">
        <f t="shared" si="6"/>
        <v>0</v>
      </c>
      <c r="K127" s="355">
        <f t="shared" si="6"/>
        <v>0</v>
      </c>
      <c r="L127" s="351">
        <f t="shared" si="6"/>
        <v>0</v>
      </c>
      <c r="M127" s="349">
        <f t="shared" si="6"/>
        <v>0</v>
      </c>
      <c r="N127" s="169"/>
      <c r="O127" s="169"/>
    </row>
    <row r="128" spans="14:16" ht="12" customHeight="1">
      <c r="N128" s="169"/>
      <c r="O128" s="169"/>
      <c r="P128" s="169"/>
    </row>
    <row r="129" spans="13:16" ht="12" customHeight="1">
      <c r="M129" s="169"/>
      <c r="P129" s="169"/>
    </row>
    <row r="130" spans="2:16" ht="12" customHeight="1">
      <c r="B130" s="169"/>
      <c r="K130" s="169"/>
      <c r="P130" s="169"/>
    </row>
    <row r="131" ht="12" customHeight="1">
      <c r="K131" s="169"/>
    </row>
  </sheetData>
  <sheetProtection/>
  <mergeCells count="2">
    <mergeCell ref="A3:A4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2020-07-16T07:55:51Z</cp:lastPrinted>
  <dcterms:created xsi:type="dcterms:W3CDTF">1999-05-26T11:21:22Z</dcterms:created>
  <dcterms:modified xsi:type="dcterms:W3CDTF">2021-03-29T06:37:08Z</dcterms:modified>
  <cp:category/>
  <cp:version/>
  <cp:contentType/>
  <cp:contentStatus/>
</cp:coreProperties>
</file>